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 - HCL Technologies Ltd\SPT\LUI SPT\Tombolo\"/>
    </mc:Choice>
  </mc:AlternateContent>
  <bookViews>
    <workbookView xWindow="0" yWindow="0" windowWidth="15360" windowHeight="7155" firstSheet="3" activeTab="5"/>
  </bookViews>
  <sheets>
    <sheet name="NW1.1 C0 vs NW1.0 Non GM" sheetId="4" r:id="rId1"/>
    <sheet name="NW1.1 C0 Vs NW1.0 GM" sheetId="5" r:id="rId2"/>
    <sheet name="NW1.1 C0 vs NW1.1 BO" sheetId="6" r:id="rId3"/>
    <sheet name="NW1.1 B0 vs NW1.0 Non GM" sheetId="1" r:id="rId4"/>
    <sheet name="NW1.1 B0 vs NW1.0 GM" sheetId="7" r:id="rId5"/>
    <sheet name="NW1.1 C0 red vs NW1.1 B0 red" sheetId="10" r:id="rId6"/>
  </sheets>
  <definedNames>
    <definedName name="_xlnm._FilterDatabase" localSheetId="4" hidden="1">'NW1.1 B0 vs NW1.0 GM'!$B$4:$K$22</definedName>
    <definedName name="_xlnm._FilterDatabase" localSheetId="3" hidden="1">'NW1.1 B0 vs NW1.0 Non GM'!$A$1:$S$196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6" l="1"/>
  <c r="N6" i="10" l="1"/>
  <c r="N7" i="10"/>
  <c r="N8" i="10"/>
  <c r="N9" i="10"/>
  <c r="N10" i="10"/>
  <c r="N11" i="10"/>
  <c r="N12" i="10"/>
  <c r="N13" i="10"/>
  <c r="N14" i="10"/>
  <c r="N15" i="10"/>
  <c r="N5" i="10"/>
  <c r="F6" i="10"/>
  <c r="F7" i="10"/>
  <c r="F8" i="10"/>
  <c r="F9" i="10"/>
  <c r="F10" i="10"/>
  <c r="F11" i="10"/>
  <c r="F12" i="10"/>
  <c r="F13" i="10"/>
  <c r="F14" i="10"/>
  <c r="F15" i="10"/>
  <c r="F5" i="10"/>
  <c r="H29" i="6"/>
  <c r="H28" i="6" l="1"/>
  <c r="J8" i="7" l="1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7" i="7"/>
  <c r="J12" i="5" l="1"/>
  <c r="J192" i="6" l="1"/>
  <c r="J191" i="6"/>
  <c r="J190" i="6"/>
  <c r="J188" i="6"/>
  <c r="J183" i="6"/>
  <c r="J182" i="6"/>
  <c r="J181" i="6"/>
  <c r="J179" i="6"/>
  <c r="J171" i="6"/>
  <c r="J170" i="6"/>
  <c r="J169" i="6"/>
  <c r="J164" i="6"/>
  <c r="J163" i="6"/>
  <c r="J162" i="6"/>
  <c r="J161" i="6"/>
  <c r="J155" i="6"/>
  <c r="J150" i="6"/>
  <c r="J140" i="6"/>
  <c r="J134" i="6"/>
  <c r="J133" i="6"/>
  <c r="J132" i="6"/>
  <c r="J126" i="6"/>
  <c r="J125" i="6"/>
  <c r="J124" i="6"/>
  <c r="J118" i="6"/>
  <c r="J117" i="6"/>
  <c r="J115" i="6"/>
  <c r="J114" i="6"/>
  <c r="J113" i="6"/>
  <c r="J108" i="6"/>
  <c r="J107" i="6"/>
  <c r="J106" i="6"/>
  <c r="J105" i="6"/>
  <c r="J100" i="6"/>
  <c r="J99" i="6"/>
  <c r="J98" i="6"/>
  <c r="J97" i="6"/>
  <c r="J96" i="6"/>
  <c r="J90" i="6"/>
  <c r="J89" i="6"/>
  <c r="J88" i="6"/>
  <c r="J83" i="6"/>
  <c r="J82" i="6"/>
  <c r="J81" i="6"/>
  <c r="J80" i="6"/>
  <c r="J75" i="6"/>
  <c r="J74" i="6"/>
  <c r="J73" i="6"/>
  <c r="J68" i="6"/>
  <c r="J67" i="6"/>
  <c r="J66" i="6"/>
  <c r="J65" i="6"/>
  <c r="J60" i="6"/>
  <c r="J59" i="6"/>
  <c r="J58" i="6"/>
  <c r="J57" i="6"/>
  <c r="J51" i="6"/>
  <c r="J50" i="6"/>
  <c r="J49" i="6"/>
  <c r="J48" i="6"/>
  <c r="J42" i="6"/>
  <c r="J41" i="6"/>
  <c r="J40" i="6"/>
  <c r="J39" i="6"/>
  <c r="J38" i="6"/>
  <c r="J37" i="6"/>
  <c r="J36" i="6"/>
  <c r="J35" i="6"/>
  <c r="J23" i="6"/>
  <c r="J24" i="6"/>
  <c r="J25" i="6"/>
  <c r="J26" i="6"/>
  <c r="J27" i="6"/>
  <c r="J29" i="6"/>
  <c r="J22" i="6"/>
  <c r="J10" i="6"/>
  <c r="J11" i="6"/>
  <c r="J12" i="6"/>
  <c r="J13" i="6"/>
  <c r="J14" i="6"/>
  <c r="J15" i="6"/>
  <c r="J9" i="6"/>
  <c r="I51" i="6" l="1"/>
  <c r="I17" i="6"/>
  <c r="H192" i="6" l="1"/>
  <c r="E192" i="6"/>
  <c r="D192" i="6"/>
  <c r="H183" i="6"/>
  <c r="E183" i="6"/>
  <c r="D183" i="6"/>
  <c r="H174" i="6"/>
  <c r="J174" i="6" s="1"/>
  <c r="E174" i="6"/>
  <c r="D174" i="6"/>
  <c r="H164" i="6"/>
  <c r="E164" i="6"/>
  <c r="D164" i="6"/>
  <c r="H134" i="6"/>
  <c r="E134" i="6"/>
  <c r="D134" i="6"/>
  <c r="H126" i="6"/>
  <c r="E126" i="6"/>
  <c r="D126" i="6"/>
  <c r="H119" i="6"/>
  <c r="J119" i="6" s="1"/>
  <c r="E119" i="6"/>
  <c r="D119" i="6"/>
  <c r="H108" i="6"/>
  <c r="E108" i="6"/>
  <c r="D108" i="6"/>
  <c r="H100" i="6"/>
  <c r="E100" i="6"/>
  <c r="D100" i="6"/>
  <c r="H91" i="6"/>
  <c r="J91" i="6" s="1"/>
  <c r="E91" i="6"/>
  <c r="D91" i="6"/>
  <c r="H83" i="6"/>
  <c r="E83" i="6"/>
  <c r="D83" i="6"/>
  <c r="H75" i="6"/>
  <c r="E75" i="6"/>
  <c r="D75" i="6"/>
  <c r="H68" i="6"/>
  <c r="E68" i="6"/>
  <c r="D68" i="6"/>
  <c r="H60" i="6"/>
  <c r="E60" i="6"/>
  <c r="D60" i="6"/>
  <c r="H51" i="6"/>
  <c r="E51" i="6"/>
  <c r="D51" i="6"/>
  <c r="H43" i="6"/>
  <c r="J43" i="6" s="1"/>
  <c r="E43" i="6"/>
  <c r="D43" i="6"/>
  <c r="E30" i="6"/>
  <c r="D30" i="6"/>
  <c r="J28" i="6"/>
  <c r="H26" i="6"/>
  <c r="H25" i="6"/>
  <c r="H24" i="6"/>
  <c r="H23" i="6"/>
  <c r="H22" i="6"/>
  <c r="H17" i="6"/>
  <c r="J17" i="6" s="1"/>
  <c r="E17" i="6"/>
  <c r="D17" i="6"/>
  <c r="J190" i="5"/>
  <c r="I190" i="5"/>
  <c r="H190" i="5"/>
  <c r="E190" i="5"/>
  <c r="D190" i="5"/>
  <c r="J189" i="5"/>
  <c r="J188" i="5"/>
  <c r="J186" i="5"/>
  <c r="J181" i="5"/>
  <c r="I181" i="5"/>
  <c r="H181" i="5"/>
  <c r="E181" i="5"/>
  <c r="D181" i="5"/>
  <c r="J180" i="5"/>
  <c r="J179" i="5"/>
  <c r="J177" i="5"/>
  <c r="J172" i="5"/>
  <c r="I172" i="5"/>
  <c r="H172" i="5"/>
  <c r="E172" i="5"/>
  <c r="D172" i="5"/>
  <c r="J169" i="5"/>
  <c r="J168" i="5"/>
  <c r="J167" i="5"/>
  <c r="J162" i="5"/>
  <c r="I162" i="5"/>
  <c r="H162" i="5"/>
  <c r="E162" i="5"/>
  <c r="D162" i="5"/>
  <c r="J161" i="5"/>
  <c r="J160" i="5"/>
  <c r="J159" i="5"/>
  <c r="J153" i="5"/>
  <c r="J148" i="5"/>
  <c r="J138" i="5"/>
  <c r="I132" i="5"/>
  <c r="J132" i="5" s="1"/>
  <c r="H132" i="5"/>
  <c r="E132" i="5"/>
  <c r="D132" i="5"/>
  <c r="J131" i="5"/>
  <c r="J130" i="5"/>
  <c r="I124" i="5"/>
  <c r="H124" i="5"/>
  <c r="J124" i="5" s="1"/>
  <c r="E124" i="5"/>
  <c r="D124" i="5"/>
  <c r="J123" i="5"/>
  <c r="J122" i="5"/>
  <c r="I117" i="5"/>
  <c r="H117" i="5"/>
  <c r="J117" i="5" s="1"/>
  <c r="E117" i="5"/>
  <c r="D117" i="5"/>
  <c r="J116" i="5"/>
  <c r="J115" i="5"/>
  <c r="J113" i="5"/>
  <c r="J112" i="5"/>
  <c r="J111" i="5"/>
  <c r="I106" i="5"/>
  <c r="J106" i="5" s="1"/>
  <c r="H106" i="5"/>
  <c r="E106" i="5"/>
  <c r="D106" i="5"/>
  <c r="J105" i="5"/>
  <c r="J104" i="5"/>
  <c r="J103" i="5"/>
  <c r="I98" i="5"/>
  <c r="J98" i="5" s="1"/>
  <c r="H98" i="5"/>
  <c r="E98" i="5"/>
  <c r="D98" i="5"/>
  <c r="J97" i="5"/>
  <c r="J96" i="5"/>
  <c r="J95" i="5"/>
  <c r="J94" i="5"/>
  <c r="J89" i="5"/>
  <c r="I89" i="5"/>
  <c r="H89" i="5"/>
  <c r="E89" i="5"/>
  <c r="D89" i="5"/>
  <c r="J88" i="5"/>
  <c r="J87" i="5"/>
  <c r="J86" i="5"/>
  <c r="J81" i="5"/>
  <c r="I81" i="5"/>
  <c r="H81" i="5"/>
  <c r="E81" i="5"/>
  <c r="D81" i="5"/>
  <c r="J80" i="5"/>
  <c r="J79" i="5"/>
  <c r="J78" i="5"/>
  <c r="J73" i="5"/>
  <c r="I73" i="5"/>
  <c r="H73" i="5"/>
  <c r="E73" i="5"/>
  <c r="D73" i="5"/>
  <c r="J72" i="5"/>
  <c r="J71" i="5"/>
  <c r="I66" i="5"/>
  <c r="J66" i="5" s="1"/>
  <c r="H66" i="5"/>
  <c r="E66" i="5"/>
  <c r="D66" i="5"/>
  <c r="J65" i="5"/>
  <c r="J64" i="5"/>
  <c r="J63" i="5"/>
  <c r="I58" i="5"/>
  <c r="J58" i="5" s="1"/>
  <c r="H58" i="5"/>
  <c r="E58" i="5"/>
  <c r="D58" i="5"/>
  <c r="J57" i="5"/>
  <c r="J56" i="5"/>
  <c r="J55" i="5"/>
  <c r="I49" i="5"/>
  <c r="J49" i="5" s="1"/>
  <c r="H49" i="5"/>
  <c r="E49" i="5"/>
  <c r="D49" i="5"/>
  <c r="J48" i="5"/>
  <c r="J47" i="5"/>
  <c r="J46" i="5"/>
  <c r="I41" i="5"/>
  <c r="J41" i="5" s="1"/>
  <c r="H41" i="5"/>
  <c r="E41" i="5"/>
  <c r="D41" i="5"/>
  <c r="J40" i="5"/>
  <c r="J39" i="5"/>
  <c r="J38" i="5"/>
  <c r="J37" i="5"/>
  <c r="J36" i="5"/>
  <c r="J35" i="5"/>
  <c r="J34" i="5"/>
  <c r="J33" i="5"/>
  <c r="I28" i="5"/>
  <c r="E28" i="5"/>
  <c r="D28" i="5"/>
  <c r="H27" i="5"/>
  <c r="J27" i="5" s="1"/>
  <c r="H26" i="5"/>
  <c r="J26" i="5" s="1"/>
  <c r="J25" i="5"/>
  <c r="H24" i="5"/>
  <c r="J24" i="5" s="1"/>
  <c r="J23" i="5"/>
  <c r="H23" i="5"/>
  <c r="H22" i="5"/>
  <c r="J22" i="5" s="1"/>
  <c r="J21" i="5"/>
  <c r="H21" i="5"/>
  <c r="H20" i="5"/>
  <c r="H28" i="5" s="1"/>
  <c r="J28" i="5" s="1"/>
  <c r="J15" i="5"/>
  <c r="I15" i="5"/>
  <c r="H15" i="5"/>
  <c r="E15" i="5"/>
  <c r="D15" i="5"/>
  <c r="J14" i="5"/>
  <c r="J13" i="5"/>
  <c r="J11" i="5"/>
  <c r="J10" i="5"/>
  <c r="J9" i="5"/>
  <c r="J8" i="5"/>
  <c r="J7" i="5"/>
  <c r="H30" i="6" l="1"/>
  <c r="J30" i="6" s="1"/>
  <c r="J20" i="5"/>
  <c r="I192" i="4" l="1"/>
  <c r="J192" i="4" s="1"/>
  <c r="H192" i="4"/>
  <c r="E192" i="4"/>
  <c r="D192" i="4"/>
  <c r="J191" i="4"/>
  <c r="J190" i="4"/>
  <c r="J188" i="4"/>
  <c r="I183" i="4"/>
  <c r="J183" i="4" s="1"/>
  <c r="H183" i="4"/>
  <c r="E183" i="4"/>
  <c r="D183" i="4"/>
  <c r="J182" i="4"/>
  <c r="J181" i="4"/>
  <c r="J179" i="4"/>
  <c r="I174" i="4"/>
  <c r="J174" i="4" s="1"/>
  <c r="H174" i="4"/>
  <c r="E174" i="4"/>
  <c r="D174" i="4"/>
  <c r="J171" i="4"/>
  <c r="J170" i="4"/>
  <c r="J169" i="4"/>
  <c r="I164" i="4"/>
  <c r="J164" i="4" s="1"/>
  <c r="H164" i="4"/>
  <c r="E164" i="4"/>
  <c r="D164" i="4"/>
  <c r="J163" i="4"/>
  <c r="J162" i="4"/>
  <c r="J161" i="4"/>
  <c r="J155" i="4"/>
  <c r="J150" i="4"/>
  <c r="J140" i="4"/>
  <c r="I134" i="4"/>
  <c r="H134" i="4"/>
  <c r="J134" i="4" s="1"/>
  <c r="E134" i="4"/>
  <c r="D134" i="4"/>
  <c r="J133" i="4"/>
  <c r="J132" i="4"/>
  <c r="I126" i="4"/>
  <c r="H126" i="4"/>
  <c r="J126" i="4" s="1"/>
  <c r="E126" i="4"/>
  <c r="D126" i="4"/>
  <c r="J125" i="4"/>
  <c r="J124" i="4"/>
  <c r="J119" i="4"/>
  <c r="I119" i="4"/>
  <c r="H119" i="4"/>
  <c r="E119" i="4"/>
  <c r="D119" i="4"/>
  <c r="J118" i="4"/>
  <c r="J117" i="4"/>
  <c r="J115" i="4"/>
  <c r="J114" i="4"/>
  <c r="J113" i="4"/>
  <c r="I108" i="4"/>
  <c r="H108" i="4"/>
  <c r="J108" i="4" s="1"/>
  <c r="E108" i="4"/>
  <c r="D108" i="4"/>
  <c r="J107" i="4"/>
  <c r="J106" i="4"/>
  <c r="J105" i="4"/>
  <c r="I100" i="4"/>
  <c r="H100" i="4"/>
  <c r="J100" i="4" s="1"/>
  <c r="E100" i="4"/>
  <c r="D100" i="4"/>
  <c r="J99" i="4"/>
  <c r="J98" i="4"/>
  <c r="J97" i="4"/>
  <c r="J96" i="4"/>
  <c r="I91" i="4"/>
  <c r="J91" i="4" s="1"/>
  <c r="H91" i="4"/>
  <c r="E91" i="4"/>
  <c r="D91" i="4"/>
  <c r="J90" i="4"/>
  <c r="J89" i="4"/>
  <c r="J88" i="4"/>
  <c r="I83" i="4"/>
  <c r="J83" i="4" s="1"/>
  <c r="H83" i="4"/>
  <c r="E83" i="4"/>
  <c r="D83" i="4"/>
  <c r="J82" i="4"/>
  <c r="J81" i="4"/>
  <c r="J80" i="4"/>
  <c r="I75" i="4"/>
  <c r="J75" i="4" s="1"/>
  <c r="H75" i="4"/>
  <c r="E75" i="4"/>
  <c r="D75" i="4"/>
  <c r="J74" i="4"/>
  <c r="J73" i="4"/>
  <c r="I68" i="4"/>
  <c r="H68" i="4"/>
  <c r="J68" i="4" s="1"/>
  <c r="E68" i="4"/>
  <c r="D68" i="4"/>
  <c r="J67" i="4"/>
  <c r="J66" i="4"/>
  <c r="J65" i="4"/>
  <c r="I60" i="4"/>
  <c r="H60" i="4"/>
  <c r="J60" i="4" s="1"/>
  <c r="E60" i="4"/>
  <c r="D60" i="4"/>
  <c r="J59" i="4"/>
  <c r="J58" i="4"/>
  <c r="J57" i="4"/>
  <c r="I51" i="4"/>
  <c r="H51" i="4"/>
  <c r="J51" i="4" s="1"/>
  <c r="E51" i="4"/>
  <c r="D51" i="4"/>
  <c r="J50" i="4"/>
  <c r="J49" i="4"/>
  <c r="J48" i="4"/>
  <c r="I43" i="4"/>
  <c r="H43" i="4"/>
  <c r="J43" i="4" s="1"/>
  <c r="E43" i="4"/>
  <c r="D43" i="4"/>
  <c r="J42" i="4"/>
  <c r="J41" i="4"/>
  <c r="J40" i="4"/>
  <c r="J39" i="4"/>
  <c r="J38" i="4"/>
  <c r="J37" i="4"/>
  <c r="J36" i="4"/>
  <c r="J35" i="4"/>
  <c r="I30" i="4"/>
  <c r="E30" i="4"/>
  <c r="D30" i="4"/>
  <c r="J29" i="4"/>
  <c r="H29" i="4"/>
  <c r="H28" i="4"/>
  <c r="J28" i="4" s="1"/>
  <c r="J27" i="4"/>
  <c r="H27" i="4"/>
  <c r="H26" i="4"/>
  <c r="J26" i="4" s="1"/>
  <c r="J25" i="4"/>
  <c r="H25" i="4"/>
  <c r="H24" i="4"/>
  <c r="J24" i="4" s="1"/>
  <c r="J23" i="4"/>
  <c r="H23" i="4"/>
  <c r="H22" i="4"/>
  <c r="H30" i="4" s="1"/>
  <c r="J30" i="4" s="1"/>
  <c r="J17" i="4"/>
  <c r="I17" i="4"/>
  <c r="H17" i="4"/>
  <c r="E17" i="4"/>
  <c r="D17" i="4"/>
  <c r="J16" i="4"/>
  <c r="J15" i="4"/>
  <c r="J14" i="4"/>
  <c r="J13" i="4"/>
  <c r="J12" i="4"/>
  <c r="J11" i="4"/>
  <c r="J10" i="4"/>
  <c r="J9" i="4"/>
  <c r="J22" i="4" l="1"/>
  <c r="J191" i="1" l="1"/>
  <c r="J190" i="1"/>
  <c r="J188" i="1"/>
  <c r="I192" i="1"/>
  <c r="J182" i="1"/>
  <c r="J181" i="1"/>
  <c r="J179" i="1"/>
  <c r="I183" i="1"/>
  <c r="J171" i="1"/>
  <c r="J170" i="1"/>
  <c r="J169" i="1"/>
  <c r="I174" i="1"/>
  <c r="J163" i="1"/>
  <c r="J162" i="1"/>
  <c r="J161" i="1"/>
  <c r="J155" i="1"/>
  <c r="J150" i="1"/>
  <c r="I164" i="1"/>
  <c r="J140" i="1"/>
  <c r="J133" i="1"/>
  <c r="J132" i="1"/>
  <c r="I134" i="1"/>
  <c r="J125" i="1"/>
  <c r="J124" i="1"/>
  <c r="I126" i="1"/>
  <c r="J118" i="1"/>
  <c r="J117" i="1"/>
  <c r="J115" i="1"/>
  <c r="J114" i="1"/>
  <c r="J113" i="1"/>
  <c r="I119" i="1"/>
  <c r="J107" i="1"/>
  <c r="J106" i="1"/>
  <c r="J105" i="1"/>
  <c r="I108" i="1"/>
  <c r="J99" i="1"/>
  <c r="J98" i="1"/>
  <c r="J97" i="1"/>
  <c r="J96" i="1"/>
  <c r="J90" i="1"/>
  <c r="J89" i="1"/>
  <c r="J88" i="1"/>
  <c r="J82" i="1"/>
  <c r="J81" i="1"/>
  <c r="J80" i="1"/>
  <c r="I83" i="1"/>
  <c r="J74" i="1"/>
  <c r="J73" i="1"/>
  <c r="J67" i="1"/>
  <c r="J66" i="1"/>
  <c r="J65" i="1"/>
  <c r="J59" i="1"/>
  <c r="J58" i="1"/>
  <c r="J57" i="1"/>
  <c r="J50" i="1"/>
  <c r="J49" i="1"/>
  <c r="J48" i="1"/>
  <c r="J42" i="1"/>
  <c r="J41" i="1"/>
  <c r="J40" i="1"/>
  <c r="J39" i="1"/>
  <c r="J38" i="1"/>
  <c r="J37" i="1"/>
  <c r="J36" i="1"/>
  <c r="J35" i="1"/>
  <c r="I43" i="1"/>
  <c r="J10" i="1" l="1"/>
  <c r="J11" i="1"/>
  <c r="J12" i="1"/>
  <c r="J13" i="1"/>
  <c r="J14" i="1"/>
  <c r="J15" i="1"/>
  <c r="J16" i="1"/>
  <c r="J9" i="1"/>
  <c r="H100" i="1" l="1"/>
  <c r="J100" i="1" s="1"/>
  <c r="E100" i="1"/>
  <c r="D100" i="1"/>
  <c r="H119" i="1"/>
  <c r="J119" i="1" s="1"/>
  <c r="E119" i="1"/>
  <c r="D119" i="1"/>
  <c r="H174" i="1"/>
  <c r="J174" i="1" s="1"/>
  <c r="E174" i="1"/>
  <c r="D174" i="1"/>
  <c r="H183" i="1"/>
  <c r="J183" i="1" s="1"/>
  <c r="E183" i="1"/>
  <c r="D183" i="1"/>
  <c r="H192" i="1"/>
  <c r="J192" i="1" s="1"/>
  <c r="E192" i="1"/>
  <c r="D192" i="1"/>
  <c r="H134" i="1"/>
  <c r="J134" i="1" s="1"/>
  <c r="E134" i="1"/>
  <c r="D134" i="1"/>
  <c r="H126" i="1"/>
  <c r="J126" i="1" s="1"/>
  <c r="E126" i="1"/>
  <c r="D126" i="1"/>
  <c r="H75" i="1"/>
  <c r="J75" i="1" s="1"/>
  <c r="E75" i="1"/>
  <c r="D75" i="1"/>
  <c r="D30" i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164" i="1"/>
  <c r="J164" i="1" s="1"/>
  <c r="E164" i="1"/>
  <c r="D164" i="1"/>
  <c r="H108" i="1"/>
  <c r="J108" i="1" s="1"/>
  <c r="E108" i="1"/>
  <c r="D108" i="1"/>
  <c r="H91" i="1"/>
  <c r="J91" i="1" s="1"/>
  <c r="E91" i="1"/>
  <c r="D91" i="1"/>
  <c r="H83" i="1"/>
  <c r="J83" i="1" s="1"/>
  <c r="E83" i="1"/>
  <c r="D83" i="1"/>
  <c r="H68" i="1"/>
  <c r="J68" i="1" s="1"/>
  <c r="E68" i="1"/>
  <c r="D68" i="1"/>
  <c r="H60" i="1"/>
  <c r="J60" i="1" s="1"/>
  <c r="E60" i="1"/>
  <c r="D60" i="1"/>
  <c r="H51" i="1"/>
  <c r="J51" i="1" s="1"/>
  <c r="D51" i="1"/>
  <c r="E51" i="1"/>
  <c r="D17" i="1"/>
  <c r="D43" i="1"/>
  <c r="H43" i="1"/>
  <c r="J43" i="1" s="1"/>
  <c r="E43" i="1"/>
  <c r="H17" i="1"/>
  <c r="J17" i="1" s="1"/>
  <c r="E17" i="1"/>
  <c r="H30" i="1" l="1"/>
  <c r="J30" i="1" s="1"/>
</calcChain>
</file>

<file path=xl/sharedStrings.xml><?xml version="1.0" encoding="utf-8"?>
<sst xmlns="http://schemas.openxmlformats.org/spreadsheetml/2006/main" count="2520" uniqueCount="163">
  <si>
    <t>Tombolo MFP</t>
  </si>
  <si>
    <t xml:space="preserve">Release: </t>
  </si>
  <si>
    <t>Test Duration:</t>
  </si>
  <si>
    <r>
      <t xml:space="preserve">Feature- </t>
    </r>
    <r>
      <rPr>
        <sz val="12"/>
        <rFont val="Arial"/>
        <family val="2"/>
      </rPr>
      <t xml:space="preserve">From all services screen, first time after reboot select feature
</t>
    </r>
    <r>
      <rPr>
        <sz val="12"/>
        <color rgb="FF7030A0"/>
        <rFont val="Arial"/>
        <family val="2"/>
      </rPr>
      <t>(Prior reboot, make sure customize the entry screen of Email, Fax &amp; Scan to App)</t>
    </r>
  </si>
  <si>
    <t>Pass1</t>
  </si>
  <si>
    <t>Pass2</t>
  </si>
  <si>
    <t>Pass3</t>
  </si>
  <si>
    <t>BM/Target</t>
  </si>
  <si>
    <t>Feature, Tab, Button</t>
  </si>
  <si>
    <t>Start Path</t>
  </si>
  <si>
    <t>Action</t>
  </si>
  <si>
    <t>Transition Start</t>
  </si>
  <si>
    <t>Time in Seconds</t>
  </si>
  <si>
    <t>Average</t>
  </si>
  <si>
    <t>Delta</t>
  </si>
  <si>
    <t>Comments</t>
  </si>
  <si>
    <t>F</t>
  </si>
  <si>
    <t>Services Home</t>
  </si>
  <si>
    <t>Copy button</t>
  </si>
  <si>
    <t>Email</t>
  </si>
  <si>
    <t>Scan To button</t>
  </si>
  <si>
    <t>ID Card copy button</t>
  </si>
  <si>
    <t>Fax</t>
  </si>
  <si>
    <t>Print and Scan for DropBox</t>
  </si>
  <si>
    <t>Print and Scan for OneDrive</t>
  </si>
  <si>
    <t>XeroxAppGallery</t>
  </si>
  <si>
    <t>Average:</t>
  </si>
  <si>
    <t/>
  </si>
  <si>
    <r>
      <t xml:space="preserve">Feature - </t>
    </r>
    <r>
      <rPr>
        <sz val="12"/>
        <rFont val="Arial"/>
        <family val="2"/>
      </rPr>
      <t xml:space="preserve">From all services screen, select feature </t>
    </r>
    <r>
      <rPr>
        <sz val="12"/>
        <color rgb="FF7030A0"/>
        <rFont val="Arial"/>
        <family val="2"/>
      </rPr>
      <t>(Reset required prior each measurement; prior reset, make sure customize the entry screen of Email, Fax &amp; Scan to App)</t>
    </r>
  </si>
  <si>
    <r>
      <t xml:space="preserve">Feature - </t>
    </r>
    <r>
      <rPr>
        <sz val="12"/>
        <rFont val="Arial"/>
        <family val="2"/>
      </rPr>
      <t xml:space="preserve">From all services screen, select feature  while device is printing 36 page tax.ps job </t>
    </r>
    <r>
      <rPr>
        <sz val="12"/>
        <color rgb="FF7030A0"/>
        <rFont val="Arial"/>
        <family val="2"/>
      </rPr>
      <t>(Reset required prior each measurement; prior reset, make sure customize the entry screen of Email, Fax &amp; Scan to App, initiate measurement after 4th sheet exit)</t>
    </r>
  </si>
  <si>
    <r>
      <t xml:space="preserve">Window Bearing Button - </t>
    </r>
    <r>
      <rPr>
        <sz val="12"/>
        <rFont val="Arial"/>
        <family val="2"/>
      </rPr>
      <t xml:space="preserve">A button which opens a window.  </t>
    </r>
    <r>
      <rPr>
        <sz val="12"/>
        <color rgb="FF7030A0"/>
        <rFont val="Arial"/>
        <family val="2"/>
      </rPr>
      <t>(Reset required prior each measurement)
* Resolution can be turned on in Email under customization for feature</t>
    </r>
  </si>
  <si>
    <t>Transition
Start</t>
  </si>
  <si>
    <t>WBB</t>
  </si>
  <si>
    <t xml:space="preserve">Copy </t>
  </si>
  <si>
    <t xml:space="preserve">Reduce/Enlarge </t>
  </si>
  <si>
    <t>Resolution</t>
  </si>
  <si>
    <t xml:space="preserve">Original size </t>
  </si>
  <si>
    <r>
      <t xml:space="preserve">Option Button - </t>
    </r>
    <r>
      <rPr>
        <sz val="12"/>
        <rFont val="Arial"/>
        <family val="2"/>
      </rPr>
      <t xml:space="preserve">From initial feature level, select a button to set a job parameter.   </t>
    </r>
    <r>
      <rPr>
        <sz val="12"/>
        <color rgb="FF7030A0"/>
        <rFont val="Arial"/>
        <family val="2"/>
      </rPr>
      <t>(Reset required prior each measurement)</t>
    </r>
  </si>
  <si>
    <t>B</t>
  </si>
  <si>
    <t xml:space="preserve">Copy - 2 sided copying </t>
  </si>
  <si>
    <t>2-1 Sided button</t>
  </si>
  <si>
    <t>Copy - Original Type</t>
  </si>
  <si>
    <t>Text &amp; Photo</t>
  </si>
  <si>
    <t>Copy- Paper supply</t>
  </si>
  <si>
    <t>Tray 1 button</t>
  </si>
  <si>
    <r>
      <rPr>
        <b/>
        <sz val="14"/>
        <rFont val="Arial"/>
        <family val="2"/>
      </rPr>
      <t>On/Off button  -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 Results in a enablement of feature.  </t>
    </r>
    <r>
      <rPr>
        <sz val="12"/>
        <color rgb="FF7030A0"/>
        <rFont val="Arial"/>
        <family val="2"/>
      </rPr>
      <t xml:space="preserve"> (Reset required prior each measurement)</t>
    </r>
  </si>
  <si>
    <t xml:space="preserve">button </t>
  </si>
  <si>
    <t>Collation</t>
  </si>
  <si>
    <t>Remove blank pages</t>
  </si>
  <si>
    <t xml:space="preserve">ID Copy </t>
  </si>
  <si>
    <t>Automatic background suppression</t>
  </si>
  <si>
    <r>
      <rPr>
        <b/>
        <sz val="14"/>
        <rFont val="Arial"/>
        <family val="2"/>
      </rPr>
      <t>Increment Button-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 Results in setting a job parameter.   </t>
    </r>
    <r>
      <rPr>
        <sz val="12"/>
        <color rgb="FF7030A0"/>
        <rFont val="Arial"/>
        <family val="2"/>
      </rPr>
      <t>(Reset required prior each measurement)</t>
    </r>
  </si>
  <si>
    <t>Quantity</t>
  </si>
  <si>
    <t>USB -&gt; Print From USB</t>
  </si>
  <si>
    <r>
      <rPr>
        <b/>
        <sz val="14"/>
        <rFont val="Arial"/>
        <family val="2"/>
      </rPr>
      <t>Slider Button -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 Results in a setting a job parameter.   </t>
    </r>
    <r>
      <rPr>
        <sz val="12"/>
        <color rgb="FF7030A0"/>
        <rFont val="Arial"/>
        <family val="2"/>
      </rPr>
      <t>(Reset required prior each measurement)</t>
    </r>
  </si>
  <si>
    <t>Lighten / Darken  (-3)</t>
  </si>
  <si>
    <t>ID Copy</t>
  </si>
  <si>
    <r>
      <rPr>
        <b/>
        <sz val="14"/>
        <rFont val="Arial"/>
        <family val="2"/>
      </rPr>
      <t>Reset Button -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 Results in a setting default job parameters.  
Copy - Quantity , Reduce/Emlarge , 2-sided , collation , Lighten/darken, sharpness
Email-  2-sided , output color , Lighten/darken, sharpness
USB (Print From USB) - 2-sided , collation, quantity</t>
    </r>
  </si>
  <si>
    <t>Reset</t>
  </si>
  <si>
    <t>Scan To</t>
  </si>
  <si>
    <r>
      <rPr>
        <b/>
        <sz val="14"/>
        <rFont val="Arial"/>
        <family val="2"/>
      </rPr>
      <t>Pop-up -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 Results in a pop-up to set a job parameter.  </t>
    </r>
  </si>
  <si>
    <t>Pop-up</t>
  </si>
  <si>
    <t>Copy - Page Layout</t>
  </si>
  <si>
    <t xml:space="preserve">Page per side-Original orient button  </t>
  </si>
  <si>
    <t>Email-original type</t>
  </si>
  <si>
    <t>Photo</t>
  </si>
  <si>
    <t xml:space="preserve">Scan-TO </t>
  </si>
  <si>
    <t>Add Destination</t>
  </si>
  <si>
    <t>Message</t>
  </si>
  <si>
    <r>
      <rPr>
        <b/>
        <sz val="14"/>
        <rFont val="Arial"/>
        <family val="2"/>
      </rPr>
      <t>Pop-over -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 Results in a pop-up to set a job parameter.   </t>
    </r>
    <r>
      <rPr>
        <sz val="12"/>
        <color rgb="FF7030A0"/>
        <rFont val="Arial"/>
        <family val="2"/>
      </rPr>
      <t>(Reset required prior each measurement)</t>
    </r>
  </si>
  <si>
    <t>Output color button</t>
  </si>
  <si>
    <t>Copy</t>
  </si>
  <si>
    <t>Paper supply</t>
  </si>
  <si>
    <t>ID Card Copy</t>
  </si>
  <si>
    <t>Original Type</t>
  </si>
  <si>
    <r>
      <rPr>
        <b/>
        <sz val="14"/>
        <rFont val="Arial"/>
        <family val="2"/>
      </rPr>
      <t>Key board-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A button which opens a window size keyboard  </t>
    </r>
    <r>
      <rPr>
        <sz val="12"/>
        <color rgb="FF7030A0"/>
        <rFont val="Arial"/>
        <family val="2"/>
      </rPr>
      <t>(Reset required prior each measurement)</t>
    </r>
  </si>
  <si>
    <t>KB</t>
  </si>
  <si>
    <t>User Account Page</t>
  </si>
  <si>
    <t>Guest</t>
  </si>
  <si>
    <t>Manual Entry</t>
  </si>
  <si>
    <t>Internet Fax</t>
  </si>
  <si>
    <t>email/DAB</t>
  </si>
  <si>
    <t>Search</t>
  </si>
  <si>
    <t>While Device is printing 36 page tax.ps job</t>
  </si>
  <si>
    <t>Machine status</t>
  </si>
  <si>
    <t xml:space="preserve"> (Reset required prior each measurement)</t>
  </si>
  <si>
    <t>Status</t>
  </si>
  <si>
    <t>Device</t>
  </si>
  <si>
    <t>Supplies page</t>
  </si>
  <si>
    <r>
      <t xml:space="preserve">Email- Device Address Book  </t>
    </r>
    <r>
      <rPr>
        <sz val="14"/>
        <color rgb="FF7030A0"/>
        <rFont val="Arial"/>
        <family val="2"/>
      </rPr>
      <t>(Reset required prior each measurement)</t>
    </r>
  </si>
  <si>
    <t>Replace the DAB with the 50_users.csv file</t>
  </si>
  <si>
    <t>DAB</t>
  </si>
  <si>
    <t>Email -&gt; DAB</t>
  </si>
  <si>
    <t>Click on Contact till 1st page contact fully displays</t>
  </si>
  <si>
    <t>Click Contact then scroll the UI until the 50th contact displays</t>
  </si>
  <si>
    <r>
      <t xml:space="preserve">Email- Device Address Book </t>
    </r>
    <r>
      <rPr>
        <b/>
        <sz val="11"/>
        <rFont val="Arial"/>
        <family val="2"/>
      </rPr>
      <t xml:space="preserve"> </t>
    </r>
    <r>
      <rPr>
        <sz val="11"/>
        <color rgb="FF7030A0"/>
        <rFont val="Arial"/>
        <family val="2"/>
      </rPr>
      <t>(Reset required prior each measurement)</t>
    </r>
  </si>
  <si>
    <t>Replace the DAB with the 500 users.csv file</t>
  </si>
  <si>
    <r>
      <t xml:space="preserve">Replace the DAB with the 5000 users.csv file </t>
    </r>
    <r>
      <rPr>
        <sz val="11"/>
        <color rgb="FFFF0000"/>
        <rFont val="Arial"/>
        <family val="2"/>
      </rPr>
      <t>(Not applicable for Nextwave Products)</t>
    </r>
  </si>
  <si>
    <t xml:space="preserve">Email </t>
  </si>
  <si>
    <t xml:space="preserve">click on the DAB </t>
  </si>
  <si>
    <t>NA</t>
  </si>
  <si>
    <r>
      <t xml:space="preserve">Replace the DAB with the 1group100emails.csv file </t>
    </r>
    <r>
      <rPr>
        <sz val="11"/>
        <color rgb="FF7030A0"/>
        <rFont val="Arial"/>
        <family val="2"/>
      </rPr>
      <t xml:space="preserve"> (Reset required prior each measurement)</t>
    </r>
  </si>
  <si>
    <t>Add Group contact</t>
  </si>
  <si>
    <r>
      <t xml:space="preserve">Manual contact  </t>
    </r>
    <r>
      <rPr>
        <sz val="11"/>
        <color rgb="FF7030A0"/>
        <rFont val="Arial"/>
        <family val="2"/>
      </rPr>
      <t xml:space="preserve"> (Reset required prior each measurement)</t>
    </r>
  </si>
  <si>
    <t>Add Manual contact</t>
  </si>
  <si>
    <r>
      <t xml:space="preserve">Print from USB  </t>
    </r>
    <r>
      <rPr>
        <sz val="11"/>
        <color rgb="FF7030A0"/>
        <rFont val="Arial"/>
        <family val="2"/>
      </rPr>
      <t>(Reset required prior each measurement)</t>
    </r>
  </si>
  <si>
    <t>USB (need to have USB inserted first)</t>
  </si>
  <si>
    <t>Print from USB</t>
  </si>
  <si>
    <t>Insert USB  - All services</t>
  </si>
  <si>
    <t>USB Screen</t>
  </si>
  <si>
    <t>Job Folder-10 jobs in folder</t>
  </si>
  <si>
    <r>
      <t xml:space="preserve">Job Status- </t>
    </r>
    <r>
      <rPr>
        <sz val="10"/>
        <rFont val="Arial"/>
        <family val="2"/>
      </rPr>
      <t xml:space="preserve">Submit 5 jobs on paper size not loaded in device, and enter 5 secure print jobs logged in as admin.  </t>
    </r>
    <r>
      <rPr>
        <sz val="10"/>
        <color rgb="FF7030A0"/>
        <rFont val="Arial"/>
        <family val="2"/>
      </rPr>
      <t>(Reset required prior each measurement)</t>
    </r>
  </si>
  <si>
    <t>Services Home(5 jobs held)</t>
  </si>
  <si>
    <t>Job status-active jobs</t>
  </si>
  <si>
    <t>Active jobs-select job 3</t>
  </si>
  <si>
    <t>Required resources</t>
  </si>
  <si>
    <t>Active jobs-select job 4-delete</t>
  </si>
  <si>
    <t>Delete job confirmation</t>
  </si>
  <si>
    <t>Active jobs</t>
  </si>
  <si>
    <t>Completed jobs tab</t>
  </si>
  <si>
    <t>Completed jobs page3</t>
  </si>
  <si>
    <t>Completed jobs page4</t>
  </si>
  <si>
    <t xml:space="preserve">Submit 5 Secure jobs </t>
  </si>
  <si>
    <r>
      <t xml:space="preserve">Secure Print  </t>
    </r>
    <r>
      <rPr>
        <sz val="11"/>
        <color rgb="FF7030A0"/>
        <rFont val="Arial"/>
        <family val="2"/>
      </rPr>
      <t>(Reset required prior each measurement)</t>
    </r>
  </si>
  <si>
    <t>Services Home, login as the job owner</t>
  </si>
  <si>
    <t>Job status-My Secure jobs</t>
  </si>
  <si>
    <t>Secure Print jobs-select job</t>
  </si>
  <si>
    <t>Details</t>
  </si>
  <si>
    <t>(Guest) SP jobs, Admin folder</t>
  </si>
  <si>
    <t>Enter passcode for jobs in folder-OK</t>
  </si>
  <si>
    <t>Secure print jobs tab</t>
  </si>
  <si>
    <t>Delete all</t>
  </si>
  <si>
    <r>
      <t xml:space="preserve">Secure Print </t>
    </r>
    <r>
      <rPr>
        <sz val="11"/>
        <color rgb="FF7030A0"/>
        <rFont val="Arial"/>
        <family val="2"/>
      </rPr>
      <t xml:space="preserve"> (Reset required prior each measurement)</t>
    </r>
  </si>
  <si>
    <t>When Deviceis Printing
36 page "tax.ps" job</t>
  </si>
  <si>
    <t>0.116.0</t>
  </si>
  <si>
    <t>Test device</t>
  </si>
  <si>
    <t>Not applicable for Nextwave</t>
  </si>
  <si>
    <t>0.116.0 (B0 board)</t>
  </si>
  <si>
    <t>0.67.0 (B0 board</t>
  </si>
  <si>
    <t>0.114.0 (C0 board)</t>
  </si>
  <si>
    <t>Tombolo MFP-35PPM</t>
  </si>
  <si>
    <t>0.114.0</t>
  </si>
  <si>
    <t xml:space="preserve"> 8/9/2017 - 13/9/2017</t>
  </si>
  <si>
    <t>Observed only in Tombolo</t>
  </si>
  <si>
    <t>Observed the same in Bombora and Kaimana</t>
  </si>
  <si>
    <t>Observed the same in Bombora and Surge</t>
  </si>
  <si>
    <t xml:space="preserve">Observed the same in Bombora </t>
  </si>
  <si>
    <t>Not applicable for Nextwave 1.0</t>
  </si>
  <si>
    <t>observed the same in Surge, Bombora and Kaimana</t>
  </si>
  <si>
    <t>observed the same in Surge and Kaimana</t>
  </si>
  <si>
    <t>observed the same in Bombora and Kaimana</t>
  </si>
  <si>
    <t>Not applicable to Nextwave</t>
  </si>
  <si>
    <t xml:space="preserve"> NW1.1 C0 board (0.114.0) vs NW1.0- Bo board(GM build) </t>
  </si>
  <si>
    <t>0.114.0 (C0 Board)</t>
  </si>
  <si>
    <t>1.10.33 (B0 Board)</t>
  </si>
  <si>
    <t>Test device Average</t>
  </si>
  <si>
    <t>GM Build Average</t>
  </si>
  <si>
    <t>Performance degradation</t>
  </si>
  <si>
    <t>Benchmark</t>
  </si>
  <si>
    <t xml:space="preserve"> 18/9/2017 - 25/9/2017</t>
  </si>
  <si>
    <t>GM</t>
  </si>
  <si>
    <t xml:space="preserve">GM </t>
  </si>
  <si>
    <t>Need to check the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</si>
</sst>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"/>
    <numFmt numFmtId="166" formatCode="0.000;[Red]0.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rgb="FF7030A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1"/>
      <color rgb="FFFF0000"/>
      <name val="Arial"/>
      <family val="2"/>
    </font>
    <font>
      <sz val="11"/>
      <color rgb="FF7030A0"/>
      <name val="Arial"/>
      <family val="2"/>
    </font>
    <font>
      <sz val="14"/>
      <color rgb="FF7030A0"/>
      <name val="Arial"/>
      <family val="2"/>
    </font>
    <font>
      <sz val="10"/>
      <color rgb="FF7030A0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1" applyFont="1" applyFill="1" applyAlignment="1" applyProtection="1">
      <alignment horizontal="left" vertical="center"/>
    </xf>
    <xf numFmtId="0" fontId="1" fillId="0" borderId="0" xfId="1" applyFill="1" applyAlignment="1" applyProtection="1">
      <alignment vertical="center"/>
    </xf>
    <xf numFmtId="0" fontId="1" fillId="0" borderId="0" xfId="2"/>
    <xf numFmtId="0" fontId="3" fillId="0" borderId="0" xfId="1" applyFont="1" applyFill="1" applyAlignment="1" applyProtection="1">
      <alignment horizontal="left" vertical="center"/>
    </xf>
    <xf numFmtId="0" fontId="1" fillId="0" borderId="0" xfId="1" applyFill="1" applyAlignment="1" applyProtection="1">
      <alignment horizontal="left" vertical="center"/>
    </xf>
    <xf numFmtId="0" fontId="1" fillId="0" borderId="0" xfId="1" applyFill="1" applyAlignment="1" applyProtection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 applyProtection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vertical="center"/>
    </xf>
    <xf numFmtId="164" fontId="7" fillId="0" borderId="2" xfId="1" applyNumberFormat="1" applyFont="1" applyFill="1" applyBorder="1" applyAlignment="1">
      <alignment horizontal="center" vertical="center"/>
    </xf>
    <xf numFmtId="166" fontId="9" fillId="0" borderId="2" xfId="3" applyNumberFormat="1" applyFont="1" applyFill="1" applyBorder="1" applyAlignment="1">
      <alignment horizontal="center" vertical="center"/>
    </xf>
    <xf numFmtId="164" fontId="7" fillId="0" borderId="2" xfId="3" applyNumberFormat="1" applyFont="1" applyFill="1" applyBorder="1" applyAlignment="1">
      <alignment horizontal="center" vertical="center"/>
    </xf>
    <xf numFmtId="164" fontId="9" fillId="0" borderId="2" xfId="3" applyNumberFormat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vertical="center"/>
    </xf>
    <xf numFmtId="0" fontId="8" fillId="0" borderId="2" xfId="1" applyFont="1" applyFill="1" applyBorder="1" applyAlignment="1">
      <alignment horizontal="center" vertical="center"/>
    </xf>
    <xf numFmtId="164" fontId="7" fillId="0" borderId="3" xfId="1" applyNumberFormat="1" applyFont="1" applyFill="1" applyBorder="1" applyAlignment="1">
      <alignment horizontal="center" vertical="center"/>
    </xf>
    <xf numFmtId="164" fontId="7" fillId="0" borderId="2" xfId="2" applyNumberFormat="1" applyFont="1" applyFill="1" applyBorder="1" applyAlignment="1">
      <alignment horizontal="center" vertical="center"/>
    </xf>
    <xf numFmtId="0" fontId="7" fillId="0" borderId="0" xfId="1" applyFont="1" applyFill="1" applyBorder="1"/>
    <xf numFmtId="164" fontId="7" fillId="0" borderId="0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left" vertical="center"/>
    </xf>
    <xf numFmtId="0" fontId="8" fillId="0" borderId="4" xfId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>
      <alignment horizontal="center" vertical="center" wrapText="1"/>
    </xf>
    <xf numFmtId="164" fontId="7" fillId="4" borderId="2" xfId="1" applyNumberFormat="1" applyFont="1" applyFill="1" applyBorder="1" applyAlignment="1">
      <alignment horizontal="center" vertical="center"/>
    </xf>
    <xf numFmtId="0" fontId="1" fillId="0" borderId="0" xfId="1" applyFill="1" applyAlignment="1">
      <alignment horizontal="center"/>
    </xf>
    <xf numFmtId="164" fontId="9" fillId="0" borderId="3" xfId="3" applyNumberFormat="1" applyFont="1" applyFill="1" applyBorder="1" applyAlignment="1">
      <alignment horizontal="center" vertical="center"/>
    </xf>
    <xf numFmtId="164" fontId="7" fillId="0" borderId="3" xfId="3" applyNumberFormat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164" fontId="9" fillId="0" borderId="2" xfId="1" applyNumberFormat="1" applyFont="1" applyFill="1" applyBorder="1" applyAlignment="1">
      <alignment horizontal="center" vertical="center"/>
    </xf>
    <xf numFmtId="0" fontId="7" fillId="0" borderId="0" xfId="1" applyFont="1" applyFill="1"/>
    <xf numFmtId="164" fontId="7" fillId="0" borderId="0" xfId="1" applyNumberFormat="1" applyFont="1" applyFill="1" applyAlignment="1">
      <alignment horizontal="center"/>
    </xf>
    <xf numFmtId="0" fontId="4" fillId="4" borderId="0" xfId="1" applyFont="1" applyFill="1" applyBorder="1" applyAlignment="1">
      <alignment vertical="center"/>
    </xf>
    <xf numFmtId="0" fontId="7" fillId="0" borderId="3" xfId="1" applyFont="1" applyFill="1" applyBorder="1" applyAlignment="1">
      <alignment vertical="center"/>
    </xf>
    <xf numFmtId="164" fontId="7" fillId="0" borderId="3" xfId="2" applyNumberFormat="1" applyFont="1" applyFill="1" applyBorder="1" applyAlignment="1">
      <alignment horizontal="center" vertical="center"/>
    </xf>
    <xf numFmtId="0" fontId="1" fillId="0" borderId="0" xfId="1" applyFont="1" applyFill="1"/>
    <xf numFmtId="0" fontId="11" fillId="0" borderId="0" xfId="1" applyFont="1" applyFill="1" applyBorder="1" applyAlignment="1">
      <alignment horizontal="left" vertical="center"/>
    </xf>
    <xf numFmtId="0" fontId="7" fillId="0" borderId="0" xfId="1" applyFont="1" applyFill="1" applyAlignment="1">
      <alignment vertical="center"/>
    </xf>
    <xf numFmtId="164" fontId="1" fillId="0" borderId="2" xfId="1" applyNumberFormat="1" applyFont="1" applyFill="1" applyBorder="1" applyAlignment="1">
      <alignment horizontal="center"/>
    </xf>
    <xf numFmtId="164" fontId="7" fillId="0" borderId="2" xfId="1" applyNumberFormat="1" applyFont="1" applyFill="1" applyBorder="1" applyAlignment="1">
      <alignment horizontal="center" vertical="center" wrapText="1"/>
    </xf>
    <xf numFmtId="164" fontId="7" fillId="0" borderId="2" xfId="3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center" vertical="center" wrapText="1"/>
    </xf>
    <xf numFmtId="0" fontId="1" fillId="0" borderId="2" xfId="3" applyFill="1" applyBorder="1" applyAlignment="1">
      <alignment horizontal="center" vertical="center"/>
    </xf>
    <xf numFmtId="0" fontId="1" fillId="0" borderId="2" xfId="1" applyFill="1" applyBorder="1" applyAlignment="1">
      <alignment horizontal="center"/>
    </xf>
    <xf numFmtId="0" fontId="7" fillId="0" borderId="0" xfId="1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 vertical="center"/>
    </xf>
    <xf numFmtId="0" fontId="1" fillId="0" borderId="0" xfId="1" applyFill="1" applyBorder="1"/>
    <xf numFmtId="0" fontId="1" fillId="0" borderId="0" xfId="1" applyFill="1"/>
    <xf numFmtId="0" fontId="11" fillId="0" borderId="5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vertical="center"/>
    </xf>
    <xf numFmtId="0" fontId="7" fillId="0" borderId="6" xfId="1" applyFont="1" applyFill="1" applyBorder="1" applyAlignment="1">
      <alignment vertical="center"/>
    </xf>
    <xf numFmtId="164" fontId="7" fillId="0" borderId="6" xfId="1" applyNumberFormat="1" applyFont="1" applyFill="1" applyBorder="1" applyAlignment="1">
      <alignment horizontal="center"/>
    </xf>
    <xf numFmtId="164" fontId="7" fillId="0" borderId="7" xfId="1" applyNumberFormat="1" applyFont="1" applyFill="1" applyBorder="1" applyAlignment="1">
      <alignment horizontal="center"/>
    </xf>
    <xf numFmtId="0" fontId="11" fillId="0" borderId="2" xfId="1" applyFont="1" applyFill="1" applyBorder="1" applyAlignment="1">
      <alignment horizontal="left" vertical="center"/>
    </xf>
    <xf numFmtId="164" fontId="7" fillId="0" borderId="2" xfId="3" applyNumberFormat="1" applyFont="1" applyFill="1" applyBorder="1" applyAlignment="1" applyProtection="1">
      <alignment horizontal="center" vertical="center"/>
      <protection locked="0"/>
    </xf>
    <xf numFmtId="164" fontId="7" fillId="0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vertical="center"/>
    </xf>
    <xf numFmtId="0" fontId="12" fillId="3" borderId="3" xfId="1" applyFont="1" applyFill="1" applyBorder="1" applyAlignment="1">
      <alignment vertical="center"/>
    </xf>
    <xf numFmtId="0" fontId="7" fillId="3" borderId="8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vertical="center"/>
    </xf>
    <xf numFmtId="0" fontId="7" fillId="3" borderId="2" xfId="3" applyFont="1" applyFill="1" applyBorder="1" applyAlignment="1">
      <alignment vertical="center"/>
    </xf>
    <xf numFmtId="164" fontId="7" fillId="0" borderId="0" xfId="1" applyNumberFormat="1" applyFont="1" applyFill="1" applyAlignment="1">
      <alignment horizontal="center" vertical="center"/>
    </xf>
    <xf numFmtId="0" fontId="7" fillId="3" borderId="4" xfId="1" applyFont="1" applyFill="1" applyBorder="1" applyAlignment="1">
      <alignment vertical="center" wrapText="1"/>
    </xf>
    <xf numFmtId="0" fontId="7" fillId="3" borderId="2" xfId="1" applyFont="1" applyFill="1" applyBorder="1" applyAlignment="1">
      <alignment vertical="center" wrapText="1"/>
    </xf>
    <xf numFmtId="0" fontId="1" fillId="0" borderId="2" xfId="1" applyBorder="1" applyAlignment="1">
      <alignment horizontal="center" vertical="center"/>
    </xf>
    <xf numFmtId="0" fontId="7" fillId="5" borderId="4" xfId="1" applyFont="1" applyFill="1" applyBorder="1" applyAlignment="1">
      <alignment vertical="center" wrapText="1"/>
    </xf>
    <xf numFmtId="0" fontId="7" fillId="5" borderId="2" xfId="1" applyFont="1" applyFill="1" applyBorder="1" applyAlignment="1">
      <alignment vertical="center"/>
    </xf>
    <xf numFmtId="0" fontId="7" fillId="5" borderId="2" xfId="1" applyFont="1" applyFill="1" applyBorder="1" applyAlignment="1">
      <alignment vertical="center" wrapText="1"/>
    </xf>
    <xf numFmtId="0" fontId="7" fillId="3" borderId="4" xfId="1" applyFont="1" applyFill="1" applyBorder="1" applyAlignment="1">
      <alignment vertical="center"/>
    </xf>
    <xf numFmtId="0" fontId="1" fillId="0" borderId="2" xfId="3" applyBorder="1" applyAlignment="1">
      <alignment horizontal="center"/>
    </xf>
    <xf numFmtId="0" fontId="7" fillId="0" borderId="0" xfId="1" applyFont="1"/>
    <xf numFmtId="164" fontId="7" fillId="0" borderId="0" xfId="1" applyNumberFormat="1" applyFont="1" applyAlignment="1">
      <alignment horizontal="center"/>
    </xf>
    <xf numFmtId="0" fontId="8" fillId="3" borderId="2" xfId="1" applyFont="1" applyFill="1" applyBorder="1" applyAlignment="1">
      <alignment horizontal="center" vertical="center" wrapText="1"/>
    </xf>
    <xf numFmtId="164" fontId="9" fillId="4" borderId="2" xfId="1" applyNumberFormat="1" applyFont="1" applyFill="1" applyBorder="1" applyAlignment="1">
      <alignment horizontal="center" vertical="center"/>
    </xf>
    <xf numFmtId="164" fontId="7" fillId="0" borderId="2" xfId="1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vertical="center"/>
    </xf>
    <xf numFmtId="0" fontId="12" fillId="3" borderId="2" xfId="1" applyFont="1" applyFill="1" applyBorder="1" applyAlignment="1">
      <alignment horizontal="left" vertical="center"/>
    </xf>
    <xf numFmtId="0" fontId="7" fillId="3" borderId="4" xfId="1" applyFont="1" applyFill="1" applyBorder="1" applyAlignment="1">
      <alignment horizontal="center" vertical="center" wrapText="1"/>
    </xf>
    <xf numFmtId="0" fontId="1" fillId="0" borderId="0" xfId="1" applyFill="1" applyAlignment="1"/>
    <xf numFmtId="0" fontId="1" fillId="0" borderId="0" xfId="1" applyFill="1" applyAlignment="1">
      <alignment horizontal="center"/>
    </xf>
    <xf numFmtId="164" fontId="7" fillId="0" borderId="0" xfId="2" applyNumberFormat="1" applyFont="1" applyFill="1" applyBorder="1" applyAlignment="1">
      <alignment horizontal="center" vertical="center"/>
    </xf>
    <xf numFmtId="9" fontId="10" fillId="4" borderId="0" xfId="4" applyFont="1" applyFill="1" applyBorder="1" applyAlignment="1" applyProtection="1">
      <alignment horizontal="center" vertical="center" wrapText="1"/>
    </xf>
    <xf numFmtId="0" fontId="1" fillId="0" borderId="0" xfId="1" applyFill="1" applyBorder="1" applyAlignment="1"/>
    <xf numFmtId="164" fontId="8" fillId="0" borderId="2" xfId="1" applyNumberFormat="1" applyFont="1" applyFill="1" applyBorder="1" applyAlignment="1">
      <alignment horizontal="center" vertical="center"/>
    </xf>
    <xf numFmtId="9" fontId="3" fillId="4" borderId="2" xfId="4" applyFont="1" applyFill="1" applyBorder="1" applyAlignment="1" applyProtection="1">
      <alignment horizontal="center" vertical="center" wrapText="1"/>
    </xf>
    <xf numFmtId="0" fontId="1" fillId="0" borderId="2" xfId="1" applyFill="1" applyBorder="1" applyAlignment="1"/>
    <xf numFmtId="9" fontId="10" fillId="6" borderId="2" xfId="5" applyFont="1" applyFill="1" applyBorder="1" applyAlignment="1" applyProtection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/>
    </xf>
    <xf numFmtId="10" fontId="1" fillId="0" borderId="0" xfId="2" applyNumberFormat="1"/>
    <xf numFmtId="0" fontId="8" fillId="0" borderId="2" xfId="2" applyFont="1" applyBorder="1" applyAlignment="1">
      <alignment horizontal="center"/>
    </xf>
    <xf numFmtId="9" fontId="16" fillId="4" borderId="2" xfId="4" applyFont="1" applyFill="1" applyBorder="1" applyAlignment="1" applyProtection="1">
      <alignment horizontal="center" vertical="center" wrapText="1"/>
    </xf>
    <xf numFmtId="9" fontId="16" fillId="7" borderId="2" xfId="4" applyFont="1" applyFill="1" applyBorder="1" applyAlignment="1" applyProtection="1">
      <alignment horizontal="center" vertical="center" wrapText="1"/>
    </xf>
    <xf numFmtId="9" fontId="3" fillId="7" borderId="2" xfId="4" applyFont="1" applyFill="1" applyBorder="1" applyAlignment="1" applyProtection="1">
      <alignment horizontal="center" vertical="center" wrapText="1"/>
    </xf>
    <xf numFmtId="0" fontId="1" fillId="0" borderId="2" xfId="1" applyFill="1" applyBorder="1"/>
    <xf numFmtId="0" fontId="1" fillId="0" borderId="2" xfId="1" applyFont="1" applyFill="1" applyBorder="1" applyAlignment="1">
      <alignment horizontal="center"/>
    </xf>
    <xf numFmtId="0" fontId="1" fillId="0" borderId="2" xfId="1" applyFont="1" applyFill="1" applyBorder="1" applyAlignment="1"/>
    <xf numFmtId="0" fontId="1" fillId="0" borderId="2" xfId="2" applyBorder="1"/>
    <xf numFmtId="0" fontId="0" fillId="0" borderId="2" xfId="0" applyBorder="1"/>
    <xf numFmtId="9" fontId="3" fillId="8" borderId="2" xfId="4" applyFont="1" applyFill="1" applyBorder="1" applyAlignment="1" applyProtection="1">
      <alignment horizontal="center" vertical="center" wrapText="1"/>
    </xf>
    <xf numFmtId="9" fontId="3" fillId="6" borderId="2" xfId="4" applyFont="1" applyFill="1" applyBorder="1" applyAlignment="1" applyProtection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left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8" fillId="0" borderId="7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1" fillId="0" borderId="0" xfId="2" applyBorder="1"/>
    <xf numFmtId="0" fontId="0" fillId="0" borderId="0" xfId="0" applyBorder="1"/>
    <xf numFmtId="0" fontId="7" fillId="3" borderId="11" xfId="1" applyFont="1" applyFill="1" applyBorder="1" applyAlignment="1">
      <alignment horizontal="center" vertical="center" wrapText="1"/>
    </xf>
  </cellXfs>
  <cellStyles count="6">
    <cellStyle name="Normal" xfId="0" builtinId="0"/>
    <cellStyle name="Normal 10 2" xfId="1"/>
    <cellStyle name="Normal 2" xfId="3"/>
    <cellStyle name="Normal 31" xfId="2"/>
    <cellStyle name="Percent 2" xfId="5"/>
    <cellStyle name="Percent 8" xfId="4"/>
  </cellStyles>
  <dxfs count="303"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6"/>
  <sheetViews>
    <sheetView topLeftCell="A123" zoomScale="85" zoomScaleNormal="85" workbookViewId="0">
      <selection activeCell="H155" sqref="H155"/>
    </sheetView>
  </sheetViews>
  <sheetFormatPr defaultRowHeight="15" x14ac:dyDescent="0.25"/>
  <cols>
    <col min="1" max="1" width="20.85546875" customWidth="1"/>
    <col min="2" max="2" width="29.5703125" customWidth="1"/>
    <col min="3" max="3" width="29" customWidth="1"/>
    <col min="8" max="8" width="17.28515625" bestFit="1" customWidth="1"/>
    <col min="9" max="9" width="15.5703125" bestFit="1" customWidth="1"/>
    <col min="10" max="10" width="10.140625" customWidth="1"/>
    <col min="11" max="11" width="45.140625" bestFit="1" customWidth="1"/>
  </cols>
  <sheetData>
    <row r="1" spans="1:14" ht="26.25" x14ac:dyDescent="0.25">
      <c r="A1" s="1" t="s">
        <v>140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5">
      <c r="A2" s="4" t="s">
        <v>1</v>
      </c>
      <c r="B2" s="2" t="s">
        <v>141</v>
      </c>
      <c r="C2" s="2"/>
      <c r="D2" s="3"/>
      <c r="E2" s="3"/>
      <c r="F2" s="3"/>
      <c r="G2" s="3"/>
      <c r="H2" s="102"/>
      <c r="I2" s="3"/>
      <c r="J2" s="3"/>
      <c r="K2" s="3"/>
      <c r="L2" s="3"/>
      <c r="M2" s="3"/>
      <c r="N2" s="3"/>
    </row>
    <row r="3" spans="1:14" x14ac:dyDescent="0.25">
      <c r="A3" s="4" t="s">
        <v>2</v>
      </c>
      <c r="B3" s="5" t="s">
        <v>142</v>
      </c>
      <c r="D3" s="3"/>
      <c r="E3" s="6"/>
      <c r="F3" s="6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5">
      <c r="A5" s="4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5">
      <c r="A6" s="3"/>
      <c r="B6" s="3"/>
      <c r="C6" s="3"/>
      <c r="D6" s="3"/>
      <c r="E6" s="3"/>
      <c r="F6" s="3"/>
      <c r="G6" s="3"/>
      <c r="H6" s="101" t="s">
        <v>139</v>
      </c>
      <c r="I6" s="101" t="s">
        <v>138</v>
      </c>
      <c r="J6" s="3"/>
      <c r="K6" s="3"/>
      <c r="L6" s="3"/>
      <c r="M6" s="3"/>
      <c r="N6" s="3"/>
    </row>
    <row r="7" spans="1:14" ht="18" x14ac:dyDescent="0.25">
      <c r="A7" s="123" t="s">
        <v>3</v>
      </c>
      <c r="B7" s="123"/>
      <c r="C7" s="123"/>
      <c r="D7" s="7"/>
      <c r="E7" s="7" t="s">
        <v>4</v>
      </c>
      <c r="F7" s="7" t="s">
        <v>5</v>
      </c>
      <c r="G7" s="7" t="s">
        <v>6</v>
      </c>
      <c r="H7" s="96" t="s">
        <v>135</v>
      </c>
      <c r="I7" s="96" t="s">
        <v>7</v>
      </c>
      <c r="J7" s="3"/>
      <c r="K7" s="3"/>
      <c r="L7" s="3"/>
      <c r="M7" s="3"/>
      <c r="N7" s="3"/>
    </row>
    <row r="8" spans="1:14" ht="45" x14ac:dyDescent="0.25">
      <c r="A8" s="8" t="s">
        <v>8</v>
      </c>
      <c r="B8" s="8" t="s">
        <v>9</v>
      </c>
      <c r="C8" s="8" t="s">
        <v>10</v>
      </c>
      <c r="D8" s="9" t="s">
        <v>11</v>
      </c>
      <c r="E8" s="9" t="s">
        <v>12</v>
      </c>
      <c r="F8" s="9" t="s">
        <v>12</v>
      </c>
      <c r="G8" s="9" t="s">
        <v>12</v>
      </c>
      <c r="H8" s="9" t="s">
        <v>13</v>
      </c>
      <c r="I8" s="9" t="s">
        <v>13</v>
      </c>
      <c r="J8" s="10" t="s">
        <v>14</v>
      </c>
      <c r="K8" s="13" t="s">
        <v>15</v>
      </c>
      <c r="L8" s="3"/>
      <c r="M8" s="3"/>
      <c r="N8" s="3"/>
    </row>
    <row r="9" spans="1:14" x14ac:dyDescent="0.25">
      <c r="A9" s="11" t="s">
        <v>16</v>
      </c>
      <c r="B9" s="12" t="s">
        <v>17</v>
      </c>
      <c r="C9" s="12" t="s">
        <v>18</v>
      </c>
      <c r="D9" s="13">
        <v>0.98299999999999998</v>
      </c>
      <c r="E9" s="14">
        <v>2.9830000000000001</v>
      </c>
      <c r="F9" s="15"/>
      <c r="G9" s="15"/>
      <c r="H9" s="14">
        <v>2.9830000000000001</v>
      </c>
      <c r="I9" s="13">
        <v>3.282</v>
      </c>
      <c r="J9" s="104">
        <f>(H9-I9)/I9</f>
        <v>-9.1102985984155976E-2</v>
      </c>
      <c r="K9" s="98"/>
      <c r="L9" s="3"/>
      <c r="M9" s="3"/>
      <c r="N9" s="3"/>
    </row>
    <row r="10" spans="1:14" x14ac:dyDescent="0.25">
      <c r="A10" s="11" t="s">
        <v>16</v>
      </c>
      <c r="B10" s="12" t="s">
        <v>17</v>
      </c>
      <c r="C10" s="12" t="s">
        <v>19</v>
      </c>
      <c r="D10" s="13">
        <v>8.3000000000000004E-2</v>
      </c>
      <c r="E10" s="16">
        <v>0.4</v>
      </c>
      <c r="F10" s="15"/>
      <c r="G10" s="15"/>
      <c r="H10" s="16">
        <v>0.4</v>
      </c>
      <c r="I10" s="28">
        <v>2.4660000000000002</v>
      </c>
      <c r="J10" s="104">
        <f t="shared" ref="J10:J17" si="0">(H10-I10)/I10</f>
        <v>-0.83779399837794</v>
      </c>
      <c r="K10" s="98"/>
      <c r="L10" s="3"/>
      <c r="M10" s="3"/>
      <c r="N10" s="3"/>
    </row>
    <row r="11" spans="1:14" x14ac:dyDescent="0.25">
      <c r="A11" s="11" t="s">
        <v>16</v>
      </c>
      <c r="B11" s="17" t="s">
        <v>17</v>
      </c>
      <c r="C11" s="17" t="s">
        <v>20</v>
      </c>
      <c r="D11" s="13">
        <v>0.88300000000000001</v>
      </c>
      <c r="E11" s="16">
        <v>1.4330000000000001</v>
      </c>
      <c r="F11" s="15"/>
      <c r="G11" s="15"/>
      <c r="H11" s="16">
        <v>1.4330000000000001</v>
      </c>
      <c r="I11" s="13">
        <v>1.9296</v>
      </c>
      <c r="J11" s="104">
        <f t="shared" si="0"/>
        <v>-0.25735903814262018</v>
      </c>
      <c r="K11" s="98"/>
      <c r="L11" s="3"/>
      <c r="M11" s="3"/>
      <c r="N11" s="3"/>
    </row>
    <row r="12" spans="1:14" x14ac:dyDescent="0.25">
      <c r="A12" s="11" t="s">
        <v>16</v>
      </c>
      <c r="B12" s="12" t="s">
        <v>17</v>
      </c>
      <c r="C12" s="12" t="s">
        <v>21</v>
      </c>
      <c r="D12" s="13">
        <v>0.9</v>
      </c>
      <c r="E12" s="16">
        <v>1.4830000000000001</v>
      </c>
      <c r="F12" s="15"/>
      <c r="G12" s="15"/>
      <c r="H12" s="16">
        <v>1.4830000000000001</v>
      </c>
      <c r="I12" s="13">
        <v>2.8797999999999999</v>
      </c>
      <c r="J12" s="104">
        <f t="shared" si="0"/>
        <v>-0.48503368289464543</v>
      </c>
      <c r="K12" s="98"/>
      <c r="L12" s="3"/>
      <c r="M12" s="3"/>
      <c r="N12" s="3"/>
    </row>
    <row r="13" spans="1:14" x14ac:dyDescent="0.25">
      <c r="A13" s="11" t="s">
        <v>16</v>
      </c>
      <c r="B13" s="12" t="s">
        <v>17</v>
      </c>
      <c r="C13" s="12" t="s">
        <v>22</v>
      </c>
      <c r="D13" s="13">
        <v>0.73299999999999998</v>
      </c>
      <c r="E13" s="16">
        <v>1.758</v>
      </c>
      <c r="F13" s="15"/>
      <c r="G13" s="3"/>
      <c r="H13" s="16">
        <v>1.758</v>
      </c>
      <c r="I13" s="28">
        <v>2.3652000000000002</v>
      </c>
      <c r="J13" s="104">
        <f t="shared" si="0"/>
        <v>-0.25672247590055813</v>
      </c>
      <c r="K13" s="98"/>
      <c r="L13" s="3"/>
      <c r="M13" s="3"/>
      <c r="N13" s="3"/>
    </row>
    <row r="14" spans="1:14" x14ac:dyDescent="0.25">
      <c r="A14" s="11" t="s">
        <v>16</v>
      </c>
      <c r="B14" s="12" t="s">
        <v>17</v>
      </c>
      <c r="C14" s="12" t="s">
        <v>23</v>
      </c>
      <c r="D14" s="13">
        <v>0.26600000000000001</v>
      </c>
      <c r="E14" s="16">
        <v>182.53299999999999</v>
      </c>
      <c r="F14" s="15"/>
      <c r="G14" s="15"/>
      <c r="H14" s="16">
        <v>182.53299999999999</v>
      </c>
      <c r="I14" s="13">
        <v>63.05</v>
      </c>
      <c r="J14" s="105">
        <f t="shared" si="0"/>
        <v>1.8950515463917526</v>
      </c>
      <c r="K14" s="98" t="s">
        <v>143</v>
      </c>
      <c r="L14" s="3"/>
      <c r="M14" s="3"/>
      <c r="N14" s="3"/>
    </row>
    <row r="15" spans="1:14" x14ac:dyDescent="0.25">
      <c r="A15" s="11" t="s">
        <v>16</v>
      </c>
      <c r="B15" s="12" t="s">
        <v>17</v>
      </c>
      <c r="C15" s="12" t="s">
        <v>24</v>
      </c>
      <c r="D15" s="13">
        <v>0.36599999999999999</v>
      </c>
      <c r="E15" s="16">
        <v>62.2</v>
      </c>
      <c r="F15" s="15"/>
      <c r="G15" s="15"/>
      <c r="H15" s="16">
        <v>62.2</v>
      </c>
      <c r="I15" s="13">
        <v>62.716000000000001</v>
      </c>
      <c r="J15" s="104">
        <f t="shared" si="0"/>
        <v>-8.2275655335161402E-3</v>
      </c>
      <c r="K15" s="98"/>
      <c r="L15" s="3"/>
      <c r="M15" s="3"/>
      <c r="N15" s="3"/>
    </row>
    <row r="16" spans="1:14" x14ac:dyDescent="0.25">
      <c r="A16" s="11" t="s">
        <v>16</v>
      </c>
      <c r="B16" s="12" t="s">
        <v>17</v>
      </c>
      <c r="C16" s="12" t="s">
        <v>25</v>
      </c>
      <c r="D16" s="13">
        <v>0.3</v>
      </c>
      <c r="E16" s="16">
        <v>4.133</v>
      </c>
      <c r="F16" s="15"/>
      <c r="G16" s="15"/>
      <c r="H16" s="16">
        <v>4.133</v>
      </c>
      <c r="I16" s="13">
        <v>5.8465999999999996</v>
      </c>
      <c r="J16" s="104">
        <f t="shared" si="0"/>
        <v>-0.29309342181780856</v>
      </c>
      <c r="K16" s="98"/>
      <c r="L16" s="3"/>
      <c r="M16" s="3"/>
      <c r="N16" s="3"/>
    </row>
    <row r="17" spans="1:11" x14ac:dyDescent="0.25">
      <c r="A17" s="18"/>
      <c r="B17" s="18"/>
      <c r="C17" s="19" t="s">
        <v>26</v>
      </c>
      <c r="D17" s="13">
        <f>AVERAGE(D9:D16)</f>
        <v>0.56425000000000003</v>
      </c>
      <c r="E17" s="13">
        <f>AVERAGE(E9:E16)</f>
        <v>32.115374999999993</v>
      </c>
      <c r="F17" s="13"/>
      <c r="G17" s="13"/>
      <c r="H17" s="20">
        <f>AVERAGE(H9:H16)</f>
        <v>32.115374999999993</v>
      </c>
      <c r="I17" s="20">
        <f>AVERAGE(I9:I16)</f>
        <v>18.0669</v>
      </c>
      <c r="J17" s="104">
        <f t="shared" si="0"/>
        <v>0.77758082460189581</v>
      </c>
      <c r="K17" s="98"/>
    </row>
    <row r="18" spans="1:11" x14ac:dyDescent="0.25">
      <c r="A18" s="22"/>
      <c r="B18" s="22"/>
      <c r="C18" s="22"/>
      <c r="D18" s="23"/>
      <c r="E18" s="23"/>
      <c r="F18" s="23"/>
      <c r="G18" s="23"/>
      <c r="H18" s="23"/>
      <c r="I18" s="23"/>
      <c r="J18" s="3"/>
      <c r="K18" s="3"/>
    </row>
    <row r="19" spans="1:11" x14ac:dyDescent="0.25">
      <c r="A19" s="22"/>
      <c r="B19" s="22"/>
      <c r="C19" s="22"/>
      <c r="D19" s="23"/>
      <c r="E19" s="23"/>
      <c r="F19" s="23"/>
      <c r="G19" s="23"/>
      <c r="H19" s="23"/>
      <c r="I19" s="23"/>
      <c r="J19" s="3"/>
      <c r="K19" s="3"/>
    </row>
    <row r="20" spans="1:11" ht="18" x14ac:dyDescent="0.25">
      <c r="A20" s="24" t="s">
        <v>28</v>
      </c>
      <c r="B20" s="24"/>
      <c r="C20" s="25"/>
      <c r="D20" s="7"/>
      <c r="E20" s="7"/>
      <c r="F20" s="7"/>
      <c r="G20" s="7"/>
      <c r="H20" s="7"/>
      <c r="I20" s="7"/>
      <c r="J20" s="3"/>
      <c r="K20" s="3"/>
    </row>
    <row r="21" spans="1:11" ht="45" x14ac:dyDescent="0.25">
      <c r="A21" s="8" t="s">
        <v>8</v>
      </c>
      <c r="B21" s="8" t="s">
        <v>9</v>
      </c>
      <c r="C21" s="26" t="s">
        <v>10</v>
      </c>
      <c r="D21" s="9" t="s">
        <v>11</v>
      </c>
      <c r="E21" s="27" t="s">
        <v>12</v>
      </c>
      <c r="F21" s="27" t="s">
        <v>12</v>
      </c>
      <c r="G21" s="9" t="s">
        <v>12</v>
      </c>
      <c r="H21" s="9" t="s">
        <v>13</v>
      </c>
      <c r="I21" s="9" t="s">
        <v>13</v>
      </c>
      <c r="J21" s="10" t="s">
        <v>14</v>
      </c>
      <c r="K21" s="13" t="s">
        <v>15</v>
      </c>
    </row>
    <row r="22" spans="1:11" x14ac:dyDescent="0.25">
      <c r="A22" s="11" t="s">
        <v>16</v>
      </c>
      <c r="B22" s="12" t="s">
        <v>17</v>
      </c>
      <c r="C22" s="12" t="s">
        <v>18</v>
      </c>
      <c r="D22" s="28">
        <v>1.1000000000000001</v>
      </c>
      <c r="E22" s="16">
        <v>2.2160000000000002</v>
      </c>
      <c r="F22" s="15">
        <v>1.1000000000000001</v>
      </c>
      <c r="G22" s="15">
        <v>1.7829999999999999</v>
      </c>
      <c r="H22" s="13">
        <f t="shared" ref="H22:H29" si="1">AVERAGE(D22:G22)</f>
        <v>1.54975</v>
      </c>
      <c r="I22" s="13">
        <v>1.9973333333333336</v>
      </c>
      <c r="J22" s="97">
        <f t="shared" ref="J22:J30" si="2">(H22-I22)/I22</f>
        <v>-0.22409045393858493</v>
      </c>
      <c r="K22" s="98"/>
    </row>
    <row r="23" spans="1:11" x14ac:dyDescent="0.25">
      <c r="A23" s="11" t="s">
        <v>16</v>
      </c>
      <c r="B23" s="12" t="s">
        <v>17</v>
      </c>
      <c r="C23" s="12" t="s">
        <v>19</v>
      </c>
      <c r="D23" s="28">
        <v>1.1659999999999999</v>
      </c>
      <c r="E23" s="16">
        <v>2.2330000000000001</v>
      </c>
      <c r="F23" s="15">
        <v>2.4</v>
      </c>
      <c r="G23" s="92">
        <v>2.133</v>
      </c>
      <c r="H23" s="13">
        <f t="shared" si="1"/>
        <v>1.9829999999999999</v>
      </c>
      <c r="I23" s="13">
        <v>2.9143333333333334</v>
      </c>
      <c r="J23" s="97">
        <f t="shared" si="2"/>
        <v>-0.31956994166761987</v>
      </c>
      <c r="K23" s="98"/>
    </row>
    <row r="24" spans="1:11" x14ac:dyDescent="0.25">
      <c r="A24" s="11" t="s">
        <v>16</v>
      </c>
      <c r="B24" s="12" t="s">
        <v>17</v>
      </c>
      <c r="C24" s="12" t="s">
        <v>20</v>
      </c>
      <c r="D24" s="28">
        <v>0.95</v>
      </c>
      <c r="E24" s="16">
        <v>1.516</v>
      </c>
      <c r="F24" s="15">
        <v>1.7</v>
      </c>
      <c r="G24" s="15">
        <v>1.466</v>
      </c>
      <c r="H24" s="13">
        <f t="shared" si="1"/>
        <v>1.4080000000000001</v>
      </c>
      <c r="I24" s="13">
        <v>2.2102666666666666</v>
      </c>
      <c r="J24" s="97">
        <f t="shared" si="2"/>
        <v>-0.36297279362972784</v>
      </c>
      <c r="K24" s="98"/>
    </row>
    <row r="25" spans="1:11" x14ac:dyDescent="0.25">
      <c r="A25" s="11" t="s">
        <v>16</v>
      </c>
      <c r="B25" s="12" t="s">
        <v>17</v>
      </c>
      <c r="C25" s="12" t="s">
        <v>21</v>
      </c>
      <c r="D25" s="28">
        <v>1.016</v>
      </c>
      <c r="E25" s="16">
        <v>1.6160000000000001</v>
      </c>
      <c r="F25" s="15">
        <v>1.2330000000000001</v>
      </c>
      <c r="G25" s="15">
        <v>1.4830000000000001</v>
      </c>
      <c r="H25" s="13">
        <f t="shared" si="1"/>
        <v>1.3370000000000002</v>
      </c>
      <c r="I25" s="13">
        <v>1.7926</v>
      </c>
      <c r="J25" s="97">
        <f t="shared" si="2"/>
        <v>-0.25415597456208849</v>
      </c>
      <c r="K25" s="98"/>
    </row>
    <row r="26" spans="1:11" x14ac:dyDescent="0.25">
      <c r="A26" s="11" t="s">
        <v>16</v>
      </c>
      <c r="B26" s="12" t="s">
        <v>17</v>
      </c>
      <c r="C26" s="12" t="s">
        <v>22</v>
      </c>
      <c r="D26" s="28">
        <v>1.0329999999999999</v>
      </c>
      <c r="E26" s="16">
        <v>1.25</v>
      </c>
      <c r="F26" s="15">
        <v>1.1830000000000001</v>
      </c>
      <c r="G26" s="15">
        <v>1.05</v>
      </c>
      <c r="H26" s="13">
        <f t="shared" si="1"/>
        <v>1.129</v>
      </c>
      <c r="I26" s="13">
        <v>1.7193333333333334</v>
      </c>
      <c r="J26" s="97">
        <f t="shared" si="2"/>
        <v>-0.34335013571151612</v>
      </c>
      <c r="K26" s="98"/>
    </row>
    <row r="27" spans="1:11" x14ac:dyDescent="0.25">
      <c r="A27" s="11" t="s">
        <v>16</v>
      </c>
      <c r="B27" s="12" t="s">
        <v>17</v>
      </c>
      <c r="C27" s="12" t="s">
        <v>23</v>
      </c>
      <c r="D27" s="28">
        <v>0.3</v>
      </c>
      <c r="E27" s="30">
        <v>183.75</v>
      </c>
      <c r="F27" s="31">
        <v>187</v>
      </c>
      <c r="G27" s="92">
        <v>183.25</v>
      </c>
      <c r="H27" s="13">
        <f t="shared" si="1"/>
        <v>138.57499999999999</v>
      </c>
      <c r="I27" s="13">
        <v>62.525666666666666</v>
      </c>
      <c r="J27" s="106">
        <f t="shared" si="2"/>
        <v>1.216289843637546</v>
      </c>
      <c r="K27" s="98" t="s">
        <v>144</v>
      </c>
    </row>
    <row r="28" spans="1:11" x14ac:dyDescent="0.25">
      <c r="A28" s="11" t="s">
        <v>16</v>
      </c>
      <c r="B28" s="12" t="s">
        <v>17</v>
      </c>
      <c r="C28" s="12" t="s">
        <v>24</v>
      </c>
      <c r="D28" s="28">
        <v>0.25</v>
      </c>
      <c r="E28" s="30">
        <v>62.433</v>
      </c>
      <c r="F28" s="31">
        <v>62.2</v>
      </c>
      <c r="G28" s="15">
        <v>62.05</v>
      </c>
      <c r="H28" s="13">
        <f t="shared" si="1"/>
        <v>46.733249999999998</v>
      </c>
      <c r="I28" s="13">
        <v>62.693000000000005</v>
      </c>
      <c r="J28" s="97">
        <f t="shared" si="2"/>
        <v>-0.25456988818528392</v>
      </c>
      <c r="K28" s="98"/>
    </row>
    <row r="29" spans="1:11" x14ac:dyDescent="0.25">
      <c r="A29" s="11" t="s">
        <v>16</v>
      </c>
      <c r="B29" s="12" t="s">
        <v>17</v>
      </c>
      <c r="C29" s="12" t="s">
        <v>25</v>
      </c>
      <c r="D29" s="28">
        <v>0.316</v>
      </c>
      <c r="E29" s="30">
        <v>3.5659999999999998</v>
      </c>
      <c r="F29" s="31">
        <v>3.766</v>
      </c>
      <c r="G29" s="15">
        <v>4.1829999999999998</v>
      </c>
      <c r="H29" s="13">
        <f t="shared" si="1"/>
        <v>2.9577499999999999</v>
      </c>
      <c r="I29" s="13">
        <v>4.2821999999999996</v>
      </c>
      <c r="J29" s="97">
        <f t="shared" si="2"/>
        <v>-0.30929195273457566</v>
      </c>
      <c r="K29" s="98"/>
    </row>
    <row r="30" spans="1:11" x14ac:dyDescent="0.25">
      <c r="A30" s="18"/>
      <c r="B30" s="18"/>
      <c r="C30" s="32" t="s">
        <v>26</v>
      </c>
      <c r="D30" s="20">
        <f>AVERAGE(D22:D29)</f>
        <v>0.76637500000000003</v>
      </c>
      <c r="E30" s="20">
        <f>AVERAGE(E22:E29)</f>
        <v>32.322499999999998</v>
      </c>
      <c r="F30" s="20"/>
      <c r="G30" s="20"/>
      <c r="H30" s="13">
        <f>AVERAGE(H22:H29)</f>
        <v>24.459093749999997</v>
      </c>
      <c r="I30" s="20">
        <f>AVERAGE(I22:I29)</f>
        <v>17.516841666666664</v>
      </c>
      <c r="J30" s="97">
        <f t="shared" si="2"/>
        <v>0.39631870947055242</v>
      </c>
      <c r="K30" s="98"/>
    </row>
    <row r="31" spans="1:11" x14ac:dyDescent="0.25">
      <c r="A31" s="33"/>
      <c r="B31" s="33"/>
      <c r="C31" s="34"/>
      <c r="D31" s="7"/>
      <c r="E31" s="7"/>
      <c r="F31" s="7"/>
      <c r="G31" s="7"/>
      <c r="H31" s="7"/>
      <c r="I31" s="7"/>
      <c r="J31" s="3"/>
      <c r="K31" s="3"/>
    </row>
    <row r="32" spans="1:11" x14ac:dyDescent="0.25">
      <c r="A32" s="33"/>
      <c r="B32" s="33"/>
      <c r="C32" s="34"/>
      <c r="D32" s="7"/>
      <c r="E32" s="7"/>
      <c r="F32" s="7"/>
      <c r="G32" s="7"/>
      <c r="H32" s="7"/>
      <c r="I32" s="7"/>
      <c r="J32" s="3"/>
      <c r="K32" s="3"/>
    </row>
    <row r="33" spans="1:11" ht="18" x14ac:dyDescent="0.25">
      <c r="A33" s="123" t="s">
        <v>29</v>
      </c>
      <c r="B33" s="123"/>
      <c r="C33" s="123"/>
      <c r="D33" s="123"/>
      <c r="E33" s="123"/>
      <c r="F33" s="123"/>
      <c r="G33" s="123"/>
      <c r="H33" s="123"/>
      <c r="I33" s="123"/>
      <c r="J33" s="123"/>
      <c r="K33" s="3"/>
    </row>
    <row r="34" spans="1:11" ht="45" x14ac:dyDescent="0.25">
      <c r="A34" s="8" t="s">
        <v>8</v>
      </c>
      <c r="B34" s="8" t="s">
        <v>9</v>
      </c>
      <c r="C34" s="26" t="s">
        <v>10</v>
      </c>
      <c r="D34" s="9" t="s">
        <v>11</v>
      </c>
      <c r="E34" s="27" t="s">
        <v>12</v>
      </c>
      <c r="F34" s="27" t="s">
        <v>12</v>
      </c>
      <c r="G34" s="9" t="s">
        <v>12</v>
      </c>
      <c r="H34" s="9" t="s">
        <v>13</v>
      </c>
      <c r="I34" s="9" t="s">
        <v>13</v>
      </c>
      <c r="J34" s="10" t="s">
        <v>14</v>
      </c>
      <c r="K34" s="13" t="s">
        <v>15</v>
      </c>
    </row>
    <row r="35" spans="1:11" x14ac:dyDescent="0.25">
      <c r="A35" s="11" t="s">
        <v>16</v>
      </c>
      <c r="B35" s="12" t="s">
        <v>17</v>
      </c>
      <c r="C35" s="12" t="s">
        <v>18</v>
      </c>
      <c r="D35" s="13">
        <v>1.083</v>
      </c>
      <c r="E35" s="16">
        <v>2.2000000000000002</v>
      </c>
      <c r="F35" s="15"/>
      <c r="G35" s="15"/>
      <c r="H35" s="16">
        <v>2.2000000000000002</v>
      </c>
      <c r="I35" s="13">
        <v>3.9628000000000001</v>
      </c>
      <c r="J35" s="97">
        <f t="shared" ref="J35:J43" si="3">(H35-I35)/I35</f>
        <v>-0.44483698395074189</v>
      </c>
      <c r="K35" s="98"/>
    </row>
    <row r="36" spans="1:11" x14ac:dyDescent="0.25">
      <c r="A36" s="11" t="s">
        <v>16</v>
      </c>
      <c r="B36" s="12" t="s">
        <v>17</v>
      </c>
      <c r="C36" s="12" t="s">
        <v>19</v>
      </c>
      <c r="D36" s="13">
        <v>1.1000000000000001</v>
      </c>
      <c r="E36" s="16">
        <v>2.133</v>
      </c>
      <c r="F36" s="15"/>
      <c r="G36" s="3"/>
      <c r="H36" s="16">
        <v>2.133</v>
      </c>
      <c r="I36" s="13">
        <v>3.4316</v>
      </c>
      <c r="J36" s="97">
        <f t="shared" si="3"/>
        <v>-0.37842405874810581</v>
      </c>
      <c r="K36" s="98"/>
    </row>
    <row r="37" spans="1:11" x14ac:dyDescent="0.25">
      <c r="A37" s="11" t="s">
        <v>16</v>
      </c>
      <c r="B37" s="12" t="s">
        <v>17</v>
      </c>
      <c r="C37" s="12" t="s">
        <v>20</v>
      </c>
      <c r="D37" s="13">
        <v>1.0329999999999999</v>
      </c>
      <c r="E37" s="16">
        <v>1.5660000000000001</v>
      </c>
      <c r="F37" s="15"/>
      <c r="G37" s="15"/>
      <c r="H37" s="16">
        <v>1.5660000000000001</v>
      </c>
      <c r="I37" s="13">
        <v>2.6474000000000002</v>
      </c>
      <c r="J37" s="97">
        <f t="shared" si="3"/>
        <v>-0.4084762408400695</v>
      </c>
      <c r="K37" s="98"/>
    </row>
    <row r="38" spans="1:11" x14ac:dyDescent="0.25">
      <c r="A38" s="11" t="s">
        <v>16</v>
      </c>
      <c r="B38" s="12" t="s">
        <v>17</v>
      </c>
      <c r="C38" s="12" t="s">
        <v>21</v>
      </c>
      <c r="D38" s="13">
        <v>0.98299999999999998</v>
      </c>
      <c r="E38" s="16">
        <v>1.3660000000000001</v>
      </c>
      <c r="F38" s="15"/>
      <c r="G38" s="15"/>
      <c r="H38" s="16">
        <v>1.3660000000000001</v>
      </c>
      <c r="I38" s="13">
        <v>1.8632</v>
      </c>
      <c r="J38" s="97">
        <f t="shared" si="3"/>
        <v>-0.2668527264920566</v>
      </c>
      <c r="K38" s="98"/>
    </row>
    <row r="39" spans="1:11" x14ac:dyDescent="0.25">
      <c r="A39" s="11" t="s">
        <v>16</v>
      </c>
      <c r="B39" s="12" t="s">
        <v>17</v>
      </c>
      <c r="C39" s="12" t="s">
        <v>22</v>
      </c>
      <c r="D39" s="13">
        <v>0.36599999999999999</v>
      </c>
      <c r="E39" s="16">
        <v>1.1160000000000001</v>
      </c>
      <c r="F39" s="15"/>
      <c r="G39" s="15"/>
      <c r="H39" s="16">
        <v>1.1160000000000001</v>
      </c>
      <c r="I39" s="13">
        <v>2.9296000000000002</v>
      </c>
      <c r="J39" s="97">
        <f t="shared" si="3"/>
        <v>-0.61906062261059525</v>
      </c>
      <c r="K39" s="98"/>
    </row>
    <row r="40" spans="1:11" x14ac:dyDescent="0.25">
      <c r="A40" s="11" t="s">
        <v>16</v>
      </c>
      <c r="B40" s="12" t="s">
        <v>17</v>
      </c>
      <c r="C40" s="12" t="s">
        <v>23</v>
      </c>
      <c r="D40" s="13">
        <v>0.316</v>
      </c>
      <c r="E40" s="30">
        <v>182.65</v>
      </c>
      <c r="F40" s="31"/>
      <c r="G40" s="31"/>
      <c r="H40" s="30">
        <v>182.65</v>
      </c>
      <c r="I40" s="13">
        <v>64.365200000000002</v>
      </c>
      <c r="J40" s="106">
        <f t="shared" si="3"/>
        <v>1.8377135470720203</v>
      </c>
      <c r="K40" s="98" t="s">
        <v>143</v>
      </c>
    </row>
    <row r="41" spans="1:11" x14ac:dyDescent="0.25">
      <c r="A41" s="11" t="s">
        <v>16</v>
      </c>
      <c r="B41" s="12" t="s">
        <v>17</v>
      </c>
      <c r="C41" s="12" t="s">
        <v>24</v>
      </c>
      <c r="D41" s="13">
        <v>0.3</v>
      </c>
      <c r="E41" s="30">
        <v>62.05</v>
      </c>
      <c r="F41" s="31"/>
      <c r="G41" s="31"/>
      <c r="H41" s="30">
        <v>62.05</v>
      </c>
      <c r="I41" s="13">
        <v>61.946199999999997</v>
      </c>
      <c r="J41" s="97">
        <f t="shared" si="3"/>
        <v>1.6756475780596658E-3</v>
      </c>
      <c r="K41" s="98"/>
    </row>
    <row r="42" spans="1:11" x14ac:dyDescent="0.25">
      <c r="A42" s="11" t="s">
        <v>16</v>
      </c>
      <c r="B42" s="12" t="s">
        <v>17</v>
      </c>
      <c r="C42" s="12" t="s">
        <v>25</v>
      </c>
      <c r="D42" s="13">
        <v>0.26600000000000001</v>
      </c>
      <c r="E42" s="30">
        <v>3.9660000000000002</v>
      </c>
      <c r="F42" s="31"/>
      <c r="G42" s="31"/>
      <c r="H42" s="30">
        <v>3.9660000000000002</v>
      </c>
      <c r="I42" s="13">
        <v>4.8632</v>
      </c>
      <c r="J42" s="97">
        <f t="shared" si="3"/>
        <v>-0.18448758019411082</v>
      </c>
      <c r="K42" s="98"/>
    </row>
    <row r="43" spans="1:11" x14ac:dyDescent="0.25">
      <c r="A43" s="18"/>
      <c r="B43" s="18"/>
      <c r="C43" s="32" t="s">
        <v>26</v>
      </c>
      <c r="D43" s="20">
        <f>AVERAGE(D35:D42)</f>
        <v>0.6808749999999999</v>
      </c>
      <c r="E43" s="20">
        <f>AVERAGE(E35:E42)</f>
        <v>32.130875000000003</v>
      </c>
      <c r="F43" s="20"/>
      <c r="G43" s="20"/>
      <c r="H43" s="20">
        <f>AVERAGE(H35:H42)</f>
        <v>32.130875000000003</v>
      </c>
      <c r="I43" s="20">
        <f>AVERAGE(I35:I42)</f>
        <v>18.251150000000003</v>
      </c>
      <c r="J43" s="97">
        <f t="shared" si="3"/>
        <v>0.76048495574251473</v>
      </c>
      <c r="K43" s="98"/>
    </row>
    <row r="44" spans="1:11" x14ac:dyDescent="0.25">
      <c r="A44" s="33"/>
      <c r="B44" s="33"/>
      <c r="C44" s="34"/>
      <c r="D44" s="7"/>
      <c r="E44" s="7"/>
      <c r="F44" s="7"/>
      <c r="G44" s="7"/>
      <c r="H44" s="7"/>
      <c r="I44" s="93"/>
      <c r="J44" s="94"/>
      <c r="K44" s="95"/>
    </row>
    <row r="45" spans="1:11" x14ac:dyDescent="0.25">
      <c r="A45" s="33"/>
      <c r="B45" s="33"/>
      <c r="C45" s="34"/>
      <c r="D45" s="7"/>
      <c r="E45" s="7"/>
      <c r="F45" s="7"/>
      <c r="G45" s="7"/>
      <c r="H45" s="7"/>
      <c r="I45" s="7"/>
      <c r="J45" s="3"/>
      <c r="K45" s="3"/>
    </row>
    <row r="46" spans="1:11" ht="18" x14ac:dyDescent="0.25">
      <c r="A46" s="123" t="s">
        <v>30</v>
      </c>
      <c r="B46" s="123"/>
      <c r="C46" s="123"/>
      <c r="D46" s="123"/>
      <c r="E46" s="123"/>
      <c r="F46" s="123"/>
      <c r="G46" s="123"/>
      <c r="H46" s="123"/>
      <c r="I46" s="123"/>
      <c r="J46" s="123"/>
      <c r="K46" s="3"/>
    </row>
    <row r="47" spans="1:11" ht="45" x14ac:dyDescent="0.25">
      <c r="A47" s="8" t="s">
        <v>8</v>
      </c>
      <c r="B47" s="26" t="s">
        <v>9</v>
      </c>
      <c r="C47" s="26" t="s">
        <v>10</v>
      </c>
      <c r="D47" s="9" t="s">
        <v>31</v>
      </c>
      <c r="E47" s="27" t="s">
        <v>12</v>
      </c>
      <c r="F47" s="27" t="s">
        <v>12</v>
      </c>
      <c r="G47" s="9" t="s">
        <v>12</v>
      </c>
      <c r="H47" s="9" t="s">
        <v>13</v>
      </c>
      <c r="I47" s="9" t="s">
        <v>13</v>
      </c>
      <c r="J47" s="10" t="s">
        <v>14</v>
      </c>
      <c r="K47" s="13" t="s">
        <v>15</v>
      </c>
    </row>
    <row r="48" spans="1:11" x14ac:dyDescent="0.25">
      <c r="A48" s="11" t="s">
        <v>32</v>
      </c>
      <c r="B48" s="17" t="s">
        <v>33</v>
      </c>
      <c r="C48" s="17" t="s">
        <v>34</v>
      </c>
      <c r="D48" s="13">
        <v>0.16600000000000001</v>
      </c>
      <c r="E48" s="35">
        <v>0.53300000000000003</v>
      </c>
      <c r="F48" s="35"/>
      <c r="G48" s="13"/>
      <c r="H48" s="35">
        <v>0.53300000000000003</v>
      </c>
      <c r="I48" s="13">
        <v>0.68059999999999998</v>
      </c>
      <c r="J48" s="97">
        <f t="shared" ref="J48:J51" si="4">(H48-I48)/I48</f>
        <v>-0.21686746987951802</v>
      </c>
      <c r="K48" s="98"/>
    </row>
    <row r="49" spans="1:19" x14ac:dyDescent="0.25">
      <c r="A49" s="11" t="s">
        <v>32</v>
      </c>
      <c r="B49" s="17" t="s">
        <v>19</v>
      </c>
      <c r="C49" s="17" t="s">
        <v>35</v>
      </c>
      <c r="D49" s="13">
        <v>0.216</v>
      </c>
      <c r="E49" s="35">
        <v>0.4</v>
      </c>
      <c r="F49" s="35"/>
      <c r="G49" s="13"/>
      <c r="H49" s="35">
        <v>0.4</v>
      </c>
      <c r="I49" s="13">
        <v>0.41499999999999998</v>
      </c>
      <c r="J49" s="97">
        <f t="shared" si="4"/>
        <v>-3.6144578313252913E-2</v>
      </c>
      <c r="K49" s="98"/>
    </row>
    <row r="50" spans="1:19" x14ac:dyDescent="0.25">
      <c r="A50" s="11" t="s">
        <v>32</v>
      </c>
      <c r="B50" s="12" t="s">
        <v>33</v>
      </c>
      <c r="C50" s="17" t="s">
        <v>36</v>
      </c>
      <c r="D50" s="13">
        <v>0.16600000000000001</v>
      </c>
      <c r="E50" s="35">
        <v>0.46600000000000003</v>
      </c>
      <c r="F50" s="35"/>
      <c r="G50" s="13"/>
      <c r="H50" s="35">
        <v>0.46600000000000003</v>
      </c>
      <c r="I50" s="13">
        <v>0.56440000000000001</v>
      </c>
      <c r="J50" s="97">
        <f t="shared" si="4"/>
        <v>-0.17434443656980861</v>
      </c>
      <c r="K50" s="98"/>
    </row>
    <row r="51" spans="1:19" x14ac:dyDescent="0.25">
      <c r="A51" s="18"/>
      <c r="B51" s="18"/>
      <c r="C51" s="19" t="s">
        <v>26</v>
      </c>
      <c r="D51" s="20">
        <f>AVERAGE(D48:D50)</f>
        <v>0.18266666666666667</v>
      </c>
      <c r="E51" s="20">
        <f>AVERAGE(E48:E50)</f>
        <v>0.46633333333333332</v>
      </c>
      <c r="F51" s="20"/>
      <c r="G51" s="20"/>
      <c r="H51" s="20">
        <f>AVERAGE(H48:H50)</f>
        <v>0.46633333333333332</v>
      </c>
      <c r="I51" s="20">
        <f>AVERAGE(I48:I50)</f>
        <v>0.55333333333333334</v>
      </c>
      <c r="J51" s="97">
        <f t="shared" si="4"/>
        <v>-0.15722891566265063</v>
      </c>
      <c r="K51" s="98"/>
      <c r="L51" s="3"/>
      <c r="M51" s="3"/>
      <c r="N51" s="3"/>
      <c r="O51" s="3"/>
      <c r="P51" s="3"/>
      <c r="Q51" s="3"/>
      <c r="R51" s="3"/>
      <c r="S51" s="3"/>
    </row>
    <row r="52" spans="1:19" x14ac:dyDescent="0.25">
      <c r="A52" s="36"/>
      <c r="B52" s="36"/>
      <c r="C52" s="36"/>
      <c r="D52" s="23"/>
      <c r="E52" s="37"/>
      <c r="F52" s="37"/>
      <c r="G52" s="37"/>
      <c r="H52" s="23"/>
      <c r="I52" s="2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x14ac:dyDescent="0.25">
      <c r="A53" s="22"/>
      <c r="B53" s="22"/>
      <c r="C53" s="22"/>
      <c r="D53" s="23"/>
      <c r="E53" s="23"/>
      <c r="F53" s="23"/>
      <c r="G53" s="23"/>
      <c r="H53" s="23"/>
      <c r="I53" s="2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x14ac:dyDescent="0.25">
      <c r="A54" s="22"/>
      <c r="B54" s="22"/>
      <c r="C54" s="22"/>
      <c r="D54" s="23"/>
      <c r="E54" s="23"/>
      <c r="F54" s="23"/>
      <c r="G54" s="23"/>
      <c r="H54" s="23"/>
      <c r="I54" s="2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ht="18" x14ac:dyDescent="0.25">
      <c r="A55" s="38" t="s">
        <v>37</v>
      </c>
      <c r="B55" s="24"/>
      <c r="C55" s="33"/>
      <c r="D55" s="7"/>
      <c r="E55" s="7"/>
      <c r="F55" s="7"/>
      <c r="G55" s="7"/>
      <c r="H55" s="7"/>
      <c r="I55" s="7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ht="45" x14ac:dyDescent="0.25">
      <c r="A56" s="8" t="s">
        <v>8</v>
      </c>
      <c r="B56" s="8" t="s">
        <v>9</v>
      </c>
      <c r="C56" s="26" t="s">
        <v>10</v>
      </c>
      <c r="D56" s="9" t="s">
        <v>31</v>
      </c>
      <c r="E56" s="9" t="s">
        <v>12</v>
      </c>
      <c r="F56" s="9" t="s">
        <v>12</v>
      </c>
      <c r="G56" s="9" t="s">
        <v>12</v>
      </c>
      <c r="H56" s="9" t="s">
        <v>13</v>
      </c>
      <c r="I56" s="9" t="s">
        <v>13</v>
      </c>
      <c r="J56" s="10" t="s">
        <v>14</v>
      </c>
      <c r="K56" s="13" t="s">
        <v>15</v>
      </c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11" t="s">
        <v>38</v>
      </c>
      <c r="B57" s="17" t="s">
        <v>39</v>
      </c>
      <c r="C57" s="17" t="s">
        <v>40</v>
      </c>
      <c r="D57" s="13">
        <v>0.1</v>
      </c>
      <c r="E57" s="35">
        <v>0.183</v>
      </c>
      <c r="F57" s="16"/>
      <c r="G57" s="13"/>
      <c r="H57" s="35">
        <v>0.183</v>
      </c>
      <c r="I57" s="13">
        <v>0.44819999999999999</v>
      </c>
      <c r="J57" s="97">
        <f t="shared" ref="J57:J60" si="5">(H57-I57)/I57</f>
        <v>-0.5917001338688086</v>
      </c>
      <c r="K57" s="98"/>
      <c r="L57" s="3"/>
      <c r="M57" s="3"/>
      <c r="N57" s="3"/>
      <c r="O57" s="3"/>
      <c r="P57" s="3"/>
      <c r="Q57" s="3"/>
      <c r="R57" s="3"/>
      <c r="S57" s="3"/>
    </row>
    <row r="58" spans="1:19" x14ac:dyDescent="0.25">
      <c r="A58" s="11" t="s">
        <v>38</v>
      </c>
      <c r="B58" s="17" t="s">
        <v>41</v>
      </c>
      <c r="C58" s="12" t="s">
        <v>42</v>
      </c>
      <c r="D58" s="13">
        <v>3.3000000000000002E-2</v>
      </c>
      <c r="E58" s="35">
        <v>0.25</v>
      </c>
      <c r="F58" s="16"/>
      <c r="G58" s="13"/>
      <c r="H58" s="35">
        <v>0.25</v>
      </c>
      <c r="I58" s="13">
        <v>0.56440000000000001</v>
      </c>
      <c r="J58" s="97">
        <f t="shared" si="5"/>
        <v>-0.55705173635719352</v>
      </c>
      <c r="K58" s="98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1" t="s">
        <v>38</v>
      </c>
      <c r="B59" s="12" t="s">
        <v>43</v>
      </c>
      <c r="C59" s="12" t="s">
        <v>44</v>
      </c>
      <c r="D59" s="13">
        <v>0.216</v>
      </c>
      <c r="E59" s="35">
        <v>0.25</v>
      </c>
      <c r="F59" s="35"/>
      <c r="G59" s="13"/>
      <c r="H59" s="35">
        <v>0.25</v>
      </c>
      <c r="I59" s="13">
        <v>0.46479999999999999</v>
      </c>
      <c r="J59" s="97">
        <f t="shared" si="5"/>
        <v>-0.46213425129087776</v>
      </c>
      <c r="K59" s="98"/>
      <c r="L59" s="3"/>
      <c r="M59" s="3"/>
      <c r="N59" s="3"/>
      <c r="O59" s="3"/>
      <c r="P59" s="3"/>
      <c r="Q59" s="3"/>
      <c r="R59" s="3"/>
      <c r="S59" s="3"/>
    </row>
    <row r="60" spans="1:19" x14ac:dyDescent="0.25">
      <c r="A60" s="39"/>
      <c r="B60" s="39"/>
      <c r="C60" s="32" t="s">
        <v>26</v>
      </c>
      <c r="D60" s="20">
        <f>AVERAGE(D57:D59)</f>
        <v>0.11633333333333333</v>
      </c>
      <c r="E60" s="20">
        <f>AVERAGE(E57:E59)</f>
        <v>0.22766666666666668</v>
      </c>
      <c r="F60" s="13"/>
      <c r="G60" s="13"/>
      <c r="H60" s="13">
        <f>AVERAGE(H57:H59)</f>
        <v>0.22766666666666668</v>
      </c>
      <c r="I60" s="13">
        <f>AVERAGE(I57:I59)</f>
        <v>0.49246666666666661</v>
      </c>
      <c r="J60" s="97">
        <f t="shared" si="5"/>
        <v>-0.53770136726682005</v>
      </c>
      <c r="K60" s="98"/>
      <c r="L60" s="3"/>
      <c r="M60" s="3"/>
      <c r="N60" s="3"/>
      <c r="O60" s="3"/>
      <c r="P60" s="3"/>
      <c r="Q60" s="3"/>
      <c r="R60" s="3"/>
      <c r="S60" s="3"/>
    </row>
    <row r="61" spans="1:19" x14ac:dyDescent="0.25">
      <c r="A61" s="36"/>
      <c r="B61" s="36"/>
      <c r="C61" s="36"/>
      <c r="D61" s="37"/>
      <c r="E61" s="37"/>
      <c r="F61" s="37"/>
      <c r="G61" s="37"/>
      <c r="H61" s="37"/>
      <c r="I61" s="37"/>
      <c r="J61" s="3"/>
      <c r="K61" s="3"/>
      <c r="L61" s="3"/>
      <c r="M61" s="3"/>
      <c r="N61" s="3"/>
      <c r="O61" s="3"/>
      <c r="P61" s="3"/>
      <c r="Q61" s="3"/>
      <c r="R61" s="3"/>
      <c r="S61" s="41"/>
    </row>
    <row r="62" spans="1:19" x14ac:dyDescent="0.25">
      <c r="A62" s="22"/>
      <c r="B62" s="22"/>
      <c r="C62" s="22"/>
      <c r="D62" s="23"/>
      <c r="E62" s="23"/>
      <c r="F62" s="23"/>
      <c r="G62" s="23"/>
      <c r="H62" s="23"/>
      <c r="I62" s="2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8" x14ac:dyDescent="0.25">
      <c r="A63" s="42" t="s">
        <v>45</v>
      </c>
      <c r="B63" s="24"/>
      <c r="C63" s="43"/>
      <c r="D63" s="37"/>
      <c r="E63" s="37"/>
      <c r="F63" s="37"/>
      <c r="G63" s="37"/>
      <c r="H63" s="37"/>
      <c r="I63" s="2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ht="45" x14ac:dyDescent="0.25">
      <c r="A64" s="8" t="s">
        <v>8</v>
      </c>
      <c r="B64" s="8" t="s">
        <v>9</v>
      </c>
      <c r="C64" s="8" t="s">
        <v>10</v>
      </c>
      <c r="D64" s="9" t="s">
        <v>31</v>
      </c>
      <c r="E64" s="9" t="s">
        <v>12</v>
      </c>
      <c r="F64" s="9" t="s">
        <v>12</v>
      </c>
      <c r="G64" s="9" t="s">
        <v>12</v>
      </c>
      <c r="H64" s="9" t="s">
        <v>13</v>
      </c>
      <c r="I64" s="9" t="s">
        <v>13</v>
      </c>
      <c r="J64" s="10" t="s">
        <v>14</v>
      </c>
      <c r="K64" s="13" t="s">
        <v>15</v>
      </c>
      <c r="L64" s="3"/>
      <c r="M64" s="3"/>
      <c r="N64" s="3"/>
      <c r="O64" s="3"/>
      <c r="P64" s="3"/>
      <c r="Q64" s="3"/>
      <c r="R64" s="3"/>
      <c r="S64" s="3"/>
    </row>
    <row r="65" spans="1:19" x14ac:dyDescent="0.25">
      <c r="A65" s="11" t="s">
        <v>46</v>
      </c>
      <c r="B65" s="12" t="s">
        <v>33</v>
      </c>
      <c r="C65" s="12" t="s">
        <v>47</v>
      </c>
      <c r="D65" s="13">
        <v>0.05</v>
      </c>
      <c r="E65" s="35">
        <v>0.216</v>
      </c>
      <c r="F65" s="16"/>
      <c r="G65" s="13"/>
      <c r="H65" s="35">
        <v>0.216</v>
      </c>
      <c r="I65" s="13">
        <v>0.38179999999999997</v>
      </c>
      <c r="J65" s="97">
        <f t="shared" ref="J65:J68" si="6">(H65-I65)/I65</f>
        <v>-0.4342587742273441</v>
      </c>
      <c r="K65" s="98"/>
      <c r="L65" s="3"/>
      <c r="M65" s="3"/>
      <c r="N65" s="3"/>
      <c r="O65" s="3"/>
      <c r="P65" s="3"/>
      <c r="Q65" s="3"/>
      <c r="R65" s="3"/>
      <c r="S65" s="3"/>
    </row>
    <row r="66" spans="1:19" x14ac:dyDescent="0.25">
      <c r="A66" s="11" t="s">
        <v>46</v>
      </c>
      <c r="B66" s="12" t="s">
        <v>19</v>
      </c>
      <c r="C66" s="12" t="s">
        <v>48</v>
      </c>
      <c r="D66" s="13">
        <v>6.6000000000000003E-2</v>
      </c>
      <c r="E66" s="35">
        <v>0.3</v>
      </c>
      <c r="F66" s="16"/>
      <c r="G66" s="13"/>
      <c r="H66" s="35">
        <v>0.3</v>
      </c>
      <c r="I66" s="13">
        <v>0.39839999999999998</v>
      </c>
      <c r="J66" s="97">
        <f t="shared" si="6"/>
        <v>-0.24698795180722891</v>
      </c>
      <c r="K66" s="98"/>
      <c r="L66" s="3"/>
      <c r="M66" s="3"/>
      <c r="N66" s="3"/>
      <c r="O66" s="3"/>
      <c r="P66" s="3"/>
      <c r="Q66" s="3"/>
      <c r="R66" s="3"/>
      <c r="S66" s="3"/>
    </row>
    <row r="67" spans="1:19" x14ac:dyDescent="0.25">
      <c r="A67" s="11" t="s">
        <v>46</v>
      </c>
      <c r="B67" s="12" t="s">
        <v>49</v>
      </c>
      <c r="C67" s="12" t="s">
        <v>50</v>
      </c>
      <c r="D67" s="44">
        <v>3.3000000000000002E-2</v>
      </c>
      <c r="E67" s="45">
        <v>0.26600000000000001</v>
      </c>
      <c r="F67" s="46"/>
      <c r="G67" s="45"/>
      <c r="H67" s="45">
        <v>0.26600000000000001</v>
      </c>
      <c r="I67" s="13">
        <v>0.38179999999999997</v>
      </c>
      <c r="J67" s="97">
        <f t="shared" si="6"/>
        <v>-0.30330015715034042</v>
      </c>
      <c r="K67" s="98"/>
    </row>
    <row r="68" spans="1:19" x14ac:dyDescent="0.25">
      <c r="A68" s="47"/>
      <c r="B68" s="47"/>
      <c r="C68" s="32" t="s">
        <v>26</v>
      </c>
      <c r="D68" s="20">
        <f>AVERAGE(D65:D67)</f>
        <v>4.9666666666666671E-2</v>
      </c>
      <c r="E68" s="20">
        <f>AVERAGE(E65:E67)</f>
        <v>0.26066666666666666</v>
      </c>
      <c r="F68" s="20"/>
      <c r="G68" s="20"/>
      <c r="H68" s="20">
        <f>AVERAGE(H65:H67)</f>
        <v>0.26066666666666666</v>
      </c>
      <c r="I68" s="20">
        <f>AVERAGE(I65:I67)</f>
        <v>0.38733333333333331</v>
      </c>
      <c r="J68" s="97">
        <f t="shared" si="6"/>
        <v>-0.32702237521514627</v>
      </c>
      <c r="K68" s="98"/>
    </row>
    <row r="69" spans="1:19" x14ac:dyDescent="0.25">
      <c r="A69" s="47"/>
      <c r="B69" s="47"/>
      <c r="C69" s="34"/>
      <c r="D69" s="7"/>
      <c r="E69" s="7"/>
      <c r="F69" s="7"/>
      <c r="G69" s="7"/>
      <c r="H69" s="7"/>
      <c r="I69" s="7"/>
      <c r="J69" s="94"/>
      <c r="K69" s="92"/>
    </row>
    <row r="70" spans="1:19" x14ac:dyDescent="0.25">
      <c r="A70" s="47"/>
      <c r="B70" s="47"/>
      <c r="C70" s="47"/>
      <c r="D70" s="48"/>
      <c r="E70" s="49"/>
      <c r="F70" s="49"/>
      <c r="G70" s="49"/>
      <c r="H70" s="48"/>
      <c r="I70" s="48"/>
      <c r="J70" s="3"/>
      <c r="K70" s="3"/>
    </row>
    <row r="71" spans="1:19" ht="18" x14ac:dyDescent="0.25">
      <c r="A71" s="42" t="s">
        <v>51</v>
      </c>
      <c r="B71" s="24"/>
      <c r="C71" s="43"/>
      <c r="D71" s="37"/>
      <c r="E71" s="37"/>
      <c r="F71" s="37"/>
      <c r="G71" s="37"/>
      <c r="H71" s="37"/>
      <c r="I71" s="23"/>
      <c r="J71" s="3"/>
      <c r="K71" s="3"/>
    </row>
    <row r="72" spans="1:19" ht="45" x14ac:dyDescent="0.25">
      <c r="A72" s="8" t="s">
        <v>8</v>
      </c>
      <c r="B72" s="8" t="s">
        <v>9</v>
      </c>
      <c r="C72" s="8" t="s">
        <v>10</v>
      </c>
      <c r="D72" s="9" t="s">
        <v>31</v>
      </c>
      <c r="E72" s="9" t="s">
        <v>12</v>
      </c>
      <c r="F72" s="9" t="s">
        <v>12</v>
      </c>
      <c r="G72" s="9" t="s">
        <v>12</v>
      </c>
      <c r="H72" s="9" t="s">
        <v>13</v>
      </c>
      <c r="I72" s="9" t="s">
        <v>13</v>
      </c>
      <c r="J72" s="10" t="s">
        <v>14</v>
      </c>
      <c r="K72" s="13" t="s">
        <v>15</v>
      </c>
    </row>
    <row r="73" spans="1:19" x14ac:dyDescent="0.25">
      <c r="A73" s="11" t="s">
        <v>46</v>
      </c>
      <c r="B73" s="12" t="s">
        <v>49</v>
      </c>
      <c r="C73" s="12" t="s">
        <v>52</v>
      </c>
      <c r="D73" s="50">
        <v>0.16600000000000001</v>
      </c>
      <c r="E73" s="16">
        <v>0.45</v>
      </c>
      <c r="F73" s="35"/>
      <c r="G73" s="51"/>
      <c r="H73" s="16">
        <v>0.45</v>
      </c>
      <c r="I73" s="13">
        <v>0.54779999999999995</v>
      </c>
      <c r="J73" s="97">
        <f t="shared" ref="J73:J75" si="7">(H73-I73)/I73</f>
        <v>-0.17853231106243145</v>
      </c>
      <c r="K73" s="98"/>
    </row>
    <row r="74" spans="1:19" x14ac:dyDescent="0.25">
      <c r="A74" s="11" t="s">
        <v>46</v>
      </c>
      <c r="B74" s="12" t="s">
        <v>53</v>
      </c>
      <c r="C74" s="12" t="s">
        <v>52</v>
      </c>
      <c r="D74" s="15">
        <v>0.05</v>
      </c>
      <c r="E74" s="16">
        <v>0.4</v>
      </c>
      <c r="F74" s="35"/>
      <c r="G74" s="13"/>
      <c r="H74" s="16">
        <v>0.4</v>
      </c>
      <c r="I74" s="13">
        <v>0.69720000000000004</v>
      </c>
      <c r="J74" s="97">
        <f t="shared" si="7"/>
        <v>-0.42627653471026966</v>
      </c>
      <c r="K74" s="98"/>
    </row>
    <row r="75" spans="1:19" x14ac:dyDescent="0.25">
      <c r="A75" s="52"/>
      <c r="B75" s="33"/>
      <c r="C75" s="32" t="s">
        <v>26</v>
      </c>
      <c r="D75" s="13">
        <f>AVERAGE(D73:D74)</f>
        <v>0.10800000000000001</v>
      </c>
      <c r="E75" s="13">
        <f>AVERAGE(E73:E74)</f>
        <v>0.42500000000000004</v>
      </c>
      <c r="F75" s="13"/>
      <c r="G75" s="13"/>
      <c r="H75" s="13">
        <f>AVERAGE(H73:H74)</f>
        <v>0.42500000000000004</v>
      </c>
      <c r="I75" s="13">
        <f>AVERAGE(I73:I74)</f>
        <v>0.62250000000000005</v>
      </c>
      <c r="J75" s="97">
        <f t="shared" si="7"/>
        <v>-0.31726907630522089</v>
      </c>
      <c r="K75" s="98"/>
    </row>
    <row r="76" spans="1:19" x14ac:dyDescent="0.25">
      <c r="A76" s="52"/>
      <c r="B76" s="33"/>
      <c r="C76" s="34"/>
      <c r="D76" s="7"/>
      <c r="E76" s="7"/>
      <c r="F76" s="7"/>
      <c r="G76" s="7"/>
      <c r="H76" s="7"/>
      <c r="I76" s="7"/>
      <c r="J76" s="94"/>
      <c r="K76" s="92"/>
    </row>
    <row r="77" spans="1:19" x14ac:dyDescent="0.25">
      <c r="A77" s="52"/>
      <c r="B77" s="33"/>
      <c r="C77" s="33"/>
      <c r="D77" s="7"/>
      <c r="E77" s="53"/>
      <c r="F77" s="53"/>
      <c r="G77" s="7"/>
      <c r="H77" s="7"/>
      <c r="I77" s="23"/>
      <c r="J77" s="54"/>
      <c r="K77" s="55"/>
    </row>
    <row r="78" spans="1:19" ht="18" x14ac:dyDescent="0.25">
      <c r="A78" s="42" t="s">
        <v>54</v>
      </c>
      <c r="B78" s="24"/>
      <c r="C78" s="43"/>
      <c r="D78" s="37"/>
      <c r="E78" s="37"/>
      <c r="F78" s="37"/>
      <c r="G78" s="37"/>
      <c r="H78" s="37"/>
      <c r="I78" s="23"/>
      <c r="J78" s="54"/>
      <c r="K78" s="55"/>
    </row>
    <row r="79" spans="1:19" ht="45" x14ac:dyDescent="0.25">
      <c r="A79" s="8" t="s">
        <v>8</v>
      </c>
      <c r="B79" s="8" t="s">
        <v>9</v>
      </c>
      <c r="C79" s="8" t="s">
        <v>10</v>
      </c>
      <c r="D79" s="9" t="s">
        <v>31</v>
      </c>
      <c r="E79" s="9" t="s">
        <v>12</v>
      </c>
      <c r="F79" s="9" t="s">
        <v>12</v>
      </c>
      <c r="G79" s="9" t="s">
        <v>12</v>
      </c>
      <c r="H79" s="9" t="s">
        <v>13</v>
      </c>
      <c r="I79" s="9" t="s">
        <v>13</v>
      </c>
      <c r="J79" s="10" t="s">
        <v>14</v>
      </c>
      <c r="K79" s="13" t="s">
        <v>15</v>
      </c>
    </row>
    <row r="80" spans="1:19" x14ac:dyDescent="0.25">
      <c r="A80" s="11" t="s">
        <v>46</v>
      </c>
      <c r="B80" s="12" t="s">
        <v>33</v>
      </c>
      <c r="C80" s="12" t="s">
        <v>55</v>
      </c>
      <c r="D80" s="15">
        <v>0.1</v>
      </c>
      <c r="E80" s="16">
        <v>0.25</v>
      </c>
      <c r="F80" s="16"/>
      <c r="G80" s="13"/>
      <c r="H80" s="16">
        <v>0.25</v>
      </c>
      <c r="I80" s="13">
        <v>1.0331999999999999</v>
      </c>
      <c r="J80" s="97">
        <f t="shared" ref="J80:J83" si="8">(H80-I80)/I80</f>
        <v>-0.75803329461866042</v>
      </c>
      <c r="K80" s="98"/>
    </row>
    <row r="81" spans="1:11" x14ac:dyDescent="0.25">
      <c r="A81" s="11" t="s">
        <v>46</v>
      </c>
      <c r="B81" s="12" t="s">
        <v>19</v>
      </c>
      <c r="C81" s="12" t="s">
        <v>55</v>
      </c>
      <c r="D81" s="15">
        <v>0.05</v>
      </c>
      <c r="E81" s="16">
        <v>0.2</v>
      </c>
      <c r="F81" s="13"/>
      <c r="G81" s="13"/>
      <c r="H81" s="16">
        <v>0.2</v>
      </c>
      <c r="I81" s="13">
        <v>0.97940000000000005</v>
      </c>
      <c r="J81" s="97">
        <f t="shared" si="8"/>
        <v>-0.79579334286297743</v>
      </c>
      <c r="K81" s="98"/>
    </row>
    <row r="82" spans="1:11" x14ac:dyDescent="0.25">
      <c r="A82" s="11" t="s">
        <v>46</v>
      </c>
      <c r="B82" s="12" t="s">
        <v>56</v>
      </c>
      <c r="C82" s="12" t="s">
        <v>55</v>
      </c>
      <c r="D82" s="15">
        <v>6.6000000000000003E-2</v>
      </c>
      <c r="E82" s="16">
        <v>0.216</v>
      </c>
      <c r="F82" s="13"/>
      <c r="G82" s="13"/>
      <c r="H82" s="16">
        <v>0.216</v>
      </c>
      <c r="I82" s="13">
        <v>1.0165999999999999</v>
      </c>
      <c r="J82" s="97">
        <f t="shared" si="8"/>
        <v>-0.78752705095416098</v>
      </c>
      <c r="K82" s="98"/>
    </row>
    <row r="83" spans="1:11" x14ac:dyDescent="0.25">
      <c r="A83" s="52"/>
      <c r="B83" s="33"/>
      <c r="C83" s="32" t="s">
        <v>26</v>
      </c>
      <c r="D83" s="13">
        <f>AVERAGE(D80:D82)</f>
        <v>7.2000000000000008E-2</v>
      </c>
      <c r="E83" s="13">
        <f>AVERAGE(E80:E82)</f>
        <v>0.222</v>
      </c>
      <c r="F83" s="13"/>
      <c r="G83" s="13"/>
      <c r="H83" s="13">
        <f>AVERAGE(H80:H82)</f>
        <v>0.222</v>
      </c>
      <c r="I83" s="13">
        <f>AVERAGE(I80:I82)</f>
        <v>1.0097333333333334</v>
      </c>
      <c r="J83" s="97">
        <f t="shared" si="8"/>
        <v>-0.78013997094942567</v>
      </c>
      <c r="K83" s="107"/>
    </row>
    <row r="84" spans="1:11" x14ac:dyDescent="0.25">
      <c r="A84" s="52"/>
      <c r="B84" s="33"/>
      <c r="C84" s="34"/>
      <c r="D84" s="7"/>
      <c r="E84" s="7"/>
      <c r="F84" s="7"/>
      <c r="G84" s="7"/>
      <c r="H84" s="7"/>
      <c r="I84" s="7"/>
      <c r="J84" s="94"/>
      <c r="K84" s="55"/>
    </row>
    <row r="85" spans="1:11" x14ac:dyDescent="0.25">
      <c r="A85" s="52"/>
      <c r="B85" s="33"/>
      <c r="C85" s="33"/>
      <c r="D85" s="7"/>
      <c r="E85" s="53"/>
      <c r="F85" s="53"/>
      <c r="G85" s="7"/>
      <c r="H85" s="7"/>
      <c r="I85" s="23"/>
      <c r="J85" s="54"/>
      <c r="K85" s="55"/>
    </row>
    <row r="86" spans="1:11" ht="15.75" x14ac:dyDescent="0.25">
      <c r="A86" s="124" t="s">
        <v>57</v>
      </c>
      <c r="B86" s="124"/>
      <c r="C86" s="124"/>
      <c r="D86" s="124"/>
      <c r="E86" s="124"/>
      <c r="F86" s="124"/>
      <c r="G86" s="124"/>
      <c r="H86" s="124"/>
      <c r="I86" s="54"/>
      <c r="J86" s="54"/>
      <c r="K86" s="55"/>
    </row>
    <row r="87" spans="1:11" ht="45" x14ac:dyDescent="0.25">
      <c r="A87" s="8" t="s">
        <v>8</v>
      </c>
      <c r="B87" s="8" t="s">
        <v>9</v>
      </c>
      <c r="C87" s="8" t="s">
        <v>10</v>
      </c>
      <c r="D87" s="9" t="s">
        <v>31</v>
      </c>
      <c r="E87" s="9" t="s">
        <v>12</v>
      </c>
      <c r="F87" s="9" t="s">
        <v>12</v>
      </c>
      <c r="G87" s="9" t="s">
        <v>12</v>
      </c>
      <c r="H87" s="9" t="s">
        <v>13</v>
      </c>
      <c r="I87" s="9" t="s">
        <v>13</v>
      </c>
      <c r="J87" s="10" t="s">
        <v>14</v>
      </c>
      <c r="K87" s="13" t="s">
        <v>15</v>
      </c>
    </row>
    <row r="88" spans="1:11" x14ac:dyDescent="0.25">
      <c r="A88" s="11" t="s">
        <v>46</v>
      </c>
      <c r="B88" s="12" t="s">
        <v>33</v>
      </c>
      <c r="C88" s="12" t="s">
        <v>58</v>
      </c>
      <c r="D88" s="15">
        <v>0.15</v>
      </c>
      <c r="E88" s="16">
        <v>3.95</v>
      </c>
      <c r="F88" s="16"/>
      <c r="G88" s="13"/>
      <c r="H88" s="16">
        <v>3.95</v>
      </c>
      <c r="I88" s="13">
        <v>4.4316000000000004</v>
      </c>
      <c r="J88" s="97">
        <f t="shared" ref="J88:J91" si="9">(H88-I88)/I88</f>
        <v>-0.10867406805668386</v>
      </c>
      <c r="K88" s="108"/>
    </row>
    <row r="89" spans="1:11" x14ac:dyDescent="0.25">
      <c r="A89" s="11" t="s">
        <v>46</v>
      </c>
      <c r="B89" s="12" t="s">
        <v>19</v>
      </c>
      <c r="C89" s="12" t="s">
        <v>58</v>
      </c>
      <c r="D89" s="15">
        <v>0.05</v>
      </c>
      <c r="E89" s="16">
        <v>4.8</v>
      </c>
      <c r="F89" s="16"/>
      <c r="G89" s="13"/>
      <c r="H89" s="16">
        <v>4.8</v>
      </c>
      <c r="I89" s="13">
        <v>4.3319999999999999</v>
      </c>
      <c r="J89" s="106">
        <f t="shared" si="9"/>
        <v>0.10803324099722991</v>
      </c>
      <c r="K89" s="98" t="s">
        <v>143</v>
      </c>
    </row>
    <row r="90" spans="1:11" x14ac:dyDescent="0.25">
      <c r="A90" s="11" t="s">
        <v>46</v>
      </c>
      <c r="B90" s="12" t="s">
        <v>59</v>
      </c>
      <c r="C90" s="12" t="s">
        <v>58</v>
      </c>
      <c r="D90" s="15">
        <v>8.3000000000000004E-2</v>
      </c>
      <c r="E90" s="16">
        <v>4.0659999999999998</v>
      </c>
      <c r="F90" s="16"/>
      <c r="G90" s="13"/>
      <c r="H90" s="16">
        <v>4.0659999999999998</v>
      </c>
      <c r="I90" s="13">
        <v>4.3486000000000002</v>
      </c>
      <c r="J90" s="97">
        <f t="shared" si="9"/>
        <v>-6.4986432415030215E-2</v>
      </c>
      <c r="K90" s="51"/>
    </row>
    <row r="91" spans="1:11" x14ac:dyDescent="0.25">
      <c r="A91" s="18"/>
      <c r="B91" s="18"/>
      <c r="C91" s="32" t="s">
        <v>26</v>
      </c>
      <c r="D91" s="13">
        <f>AVERAGE(D88:D90)</f>
        <v>9.4333333333333338E-2</v>
      </c>
      <c r="E91" s="13">
        <f>AVERAGE(E88:E90)</f>
        <v>4.2719999999999994</v>
      </c>
      <c r="F91" s="13"/>
      <c r="G91" s="13"/>
      <c r="H91" s="13">
        <f>AVERAGE(H88:H90)</f>
        <v>4.2719999999999994</v>
      </c>
      <c r="I91" s="13">
        <f>AVERAGE(I88:I90)</f>
        <v>4.3707333333333338</v>
      </c>
      <c r="J91" s="97">
        <f t="shared" si="9"/>
        <v>-2.2589649334208092E-2</v>
      </c>
      <c r="K91" s="51"/>
    </row>
    <row r="92" spans="1:11" x14ac:dyDescent="0.25">
      <c r="A92" s="33"/>
      <c r="B92" s="33"/>
      <c r="C92" s="34"/>
      <c r="D92" s="7"/>
      <c r="E92" s="7"/>
      <c r="F92" s="7"/>
      <c r="G92" s="7"/>
      <c r="H92" s="7"/>
      <c r="I92" s="7"/>
      <c r="J92" s="3"/>
      <c r="K92" s="3"/>
    </row>
    <row r="93" spans="1:11" x14ac:dyDescent="0.25">
      <c r="A93" s="52"/>
      <c r="B93" s="33"/>
      <c r="C93" s="33"/>
      <c r="D93" s="7"/>
      <c r="E93" s="53"/>
      <c r="F93" s="53"/>
      <c r="G93" s="7"/>
      <c r="H93" s="7"/>
      <c r="I93" s="7"/>
      <c r="J93" s="3"/>
      <c r="K93" s="3"/>
    </row>
    <row r="94" spans="1:11" ht="18" x14ac:dyDescent="0.25">
      <c r="A94" s="56" t="s">
        <v>60</v>
      </c>
      <c r="B94" s="57"/>
      <c r="C94" s="58"/>
      <c r="D94" s="59"/>
      <c r="E94" s="59"/>
      <c r="F94" s="59"/>
      <c r="G94" s="59"/>
      <c r="H94" s="60"/>
      <c r="I94" s="7"/>
      <c r="J94" s="3"/>
      <c r="K94" s="3"/>
    </row>
    <row r="95" spans="1:11" ht="45" x14ac:dyDescent="0.25">
      <c r="A95" s="8" t="s">
        <v>8</v>
      </c>
      <c r="B95" s="8" t="s">
        <v>9</v>
      </c>
      <c r="C95" s="8" t="s">
        <v>10</v>
      </c>
      <c r="D95" s="9" t="s">
        <v>31</v>
      </c>
      <c r="E95" s="9" t="s">
        <v>12</v>
      </c>
      <c r="F95" s="9" t="s">
        <v>12</v>
      </c>
      <c r="G95" s="9" t="s">
        <v>12</v>
      </c>
      <c r="H95" s="9" t="s">
        <v>13</v>
      </c>
      <c r="I95" s="9" t="s">
        <v>13</v>
      </c>
      <c r="J95" s="10" t="s">
        <v>14</v>
      </c>
      <c r="K95" s="13" t="s">
        <v>15</v>
      </c>
    </row>
    <row r="96" spans="1:11" x14ac:dyDescent="0.25">
      <c r="A96" s="11" t="s">
        <v>61</v>
      </c>
      <c r="B96" s="12" t="s">
        <v>62</v>
      </c>
      <c r="C96" s="12" t="s">
        <v>63</v>
      </c>
      <c r="D96" s="15">
        <v>0.05</v>
      </c>
      <c r="E96" s="16">
        <v>0.216</v>
      </c>
      <c r="F96" s="35"/>
      <c r="G96" s="13"/>
      <c r="H96" s="16">
        <v>0.216</v>
      </c>
      <c r="I96" s="13">
        <v>0.44819999999999999</v>
      </c>
      <c r="J96" s="97">
        <f t="shared" ref="J96:J100" si="10">(H96-I96)/I96</f>
        <v>-0.51807228915662651</v>
      </c>
      <c r="K96" s="98"/>
    </row>
    <row r="97" spans="1:11" x14ac:dyDescent="0.25">
      <c r="A97" s="11" t="s">
        <v>61</v>
      </c>
      <c r="B97" s="17" t="s">
        <v>64</v>
      </c>
      <c r="C97" s="17" t="s">
        <v>65</v>
      </c>
      <c r="D97" s="15">
        <v>6.6000000000000003E-2</v>
      </c>
      <c r="E97" s="16">
        <v>0.25</v>
      </c>
      <c r="F97" s="35"/>
      <c r="G97" s="13"/>
      <c r="H97" s="16">
        <v>0.25</v>
      </c>
      <c r="I97" s="13">
        <v>1.0664</v>
      </c>
      <c r="J97" s="97">
        <f t="shared" si="10"/>
        <v>-0.76556639159789952</v>
      </c>
      <c r="K97" s="98"/>
    </row>
    <row r="98" spans="1:11" x14ac:dyDescent="0.25">
      <c r="A98" s="11" t="s">
        <v>61</v>
      </c>
      <c r="B98" s="17" t="s">
        <v>66</v>
      </c>
      <c r="C98" s="17" t="s">
        <v>67</v>
      </c>
      <c r="D98" s="15">
        <v>0.16600000000000001</v>
      </c>
      <c r="E98" s="16">
        <v>0.48299999999999998</v>
      </c>
      <c r="F98" s="35"/>
      <c r="G98" s="13"/>
      <c r="H98" s="16">
        <v>0.48299999999999998</v>
      </c>
      <c r="I98" s="13">
        <v>0.58099999999999996</v>
      </c>
      <c r="J98" s="97">
        <f t="shared" si="10"/>
        <v>-0.16867469879518068</v>
      </c>
      <c r="K98" s="98"/>
    </row>
    <row r="99" spans="1:11" x14ac:dyDescent="0.25">
      <c r="A99" s="11" t="s">
        <v>61</v>
      </c>
      <c r="B99" s="17" t="s">
        <v>19</v>
      </c>
      <c r="C99" s="17" t="s">
        <v>68</v>
      </c>
      <c r="D99" s="15">
        <v>0.16600000000000001</v>
      </c>
      <c r="E99" s="16">
        <v>0.45</v>
      </c>
      <c r="F99" s="35"/>
      <c r="G99" s="13"/>
      <c r="H99" s="16">
        <v>0.45</v>
      </c>
      <c r="I99" s="13">
        <v>0.69720000000000004</v>
      </c>
      <c r="J99" s="97">
        <f t="shared" si="10"/>
        <v>-0.3545611015490534</v>
      </c>
      <c r="K99" s="98"/>
    </row>
    <row r="100" spans="1:11" x14ac:dyDescent="0.25">
      <c r="A100" s="18"/>
      <c r="B100" s="18"/>
      <c r="C100" s="19" t="s">
        <v>26</v>
      </c>
      <c r="D100" s="13">
        <f>AVERAGE(D96:D99)</f>
        <v>0.11200000000000002</v>
      </c>
      <c r="E100" s="13">
        <f>AVERAGE(E96:E99)</f>
        <v>0.34975000000000001</v>
      </c>
      <c r="F100" s="13"/>
      <c r="G100" s="13"/>
      <c r="H100" s="13">
        <f>AVERAGE(H96:H99)</f>
        <v>0.34975000000000001</v>
      </c>
      <c r="I100" s="13">
        <f>AVERAGE(I96:I99)</f>
        <v>0.69820000000000004</v>
      </c>
      <c r="J100" s="97">
        <f t="shared" si="10"/>
        <v>-0.49906903466055574</v>
      </c>
      <c r="K100" s="98"/>
    </row>
    <row r="101" spans="1:11" x14ac:dyDescent="0.25">
      <c r="A101" s="47"/>
      <c r="B101" s="47"/>
      <c r="C101" s="47"/>
      <c r="D101" s="23"/>
      <c r="E101" s="49"/>
      <c r="F101" s="49"/>
      <c r="G101" s="49"/>
      <c r="H101" s="23"/>
      <c r="I101" s="48"/>
      <c r="J101" s="3"/>
      <c r="K101" s="3"/>
    </row>
    <row r="102" spans="1:11" x14ac:dyDescent="0.25">
      <c r="A102" s="47"/>
      <c r="B102" s="47"/>
      <c r="C102" s="47"/>
      <c r="D102" s="23"/>
      <c r="E102" s="49"/>
      <c r="F102" s="49"/>
      <c r="G102" s="49"/>
      <c r="H102" s="23"/>
      <c r="I102" s="48"/>
      <c r="J102" s="3"/>
      <c r="K102" s="3"/>
    </row>
    <row r="103" spans="1:11" ht="18" x14ac:dyDescent="0.25">
      <c r="A103" s="61" t="s">
        <v>69</v>
      </c>
      <c r="B103" s="47"/>
      <c r="C103" s="47"/>
      <c r="D103" s="23"/>
      <c r="E103" s="49"/>
      <c r="F103" s="49"/>
      <c r="G103" s="49"/>
      <c r="H103" s="23"/>
      <c r="I103" s="48"/>
      <c r="J103" s="3"/>
      <c r="K103" s="3"/>
    </row>
    <row r="104" spans="1:11" ht="45" x14ac:dyDescent="0.25">
      <c r="A104" s="8" t="s">
        <v>8</v>
      </c>
      <c r="B104" s="8" t="s">
        <v>9</v>
      </c>
      <c r="C104" s="8" t="s">
        <v>10</v>
      </c>
      <c r="D104" s="9" t="s">
        <v>31</v>
      </c>
      <c r="E104" s="9" t="s">
        <v>12</v>
      </c>
      <c r="F104" s="9" t="s">
        <v>12</v>
      </c>
      <c r="G104" s="9" t="s">
        <v>12</v>
      </c>
      <c r="H104" s="9" t="s">
        <v>13</v>
      </c>
      <c r="I104" s="9" t="s">
        <v>13</v>
      </c>
      <c r="J104" s="10" t="s">
        <v>14</v>
      </c>
      <c r="K104" s="13" t="s">
        <v>15</v>
      </c>
    </row>
    <row r="105" spans="1:11" x14ac:dyDescent="0.25">
      <c r="A105" s="11"/>
      <c r="B105" s="12" t="s">
        <v>59</v>
      </c>
      <c r="C105" s="17" t="s">
        <v>70</v>
      </c>
      <c r="D105" s="15">
        <v>0.11600000000000001</v>
      </c>
      <c r="E105" s="62">
        <v>0.28299999999999997</v>
      </c>
      <c r="F105" s="63"/>
      <c r="G105" s="63"/>
      <c r="H105" s="62">
        <v>0.28299999999999997</v>
      </c>
      <c r="I105" s="13">
        <v>0.34860000000000002</v>
      </c>
      <c r="J105" s="97">
        <f t="shared" ref="J105:J108" si="11">(H105-I105)/I105</f>
        <v>-0.18818129661503169</v>
      </c>
      <c r="K105" s="109"/>
    </row>
    <row r="106" spans="1:11" x14ac:dyDescent="0.25">
      <c r="A106" s="11"/>
      <c r="B106" s="12" t="s">
        <v>71</v>
      </c>
      <c r="C106" s="17" t="s">
        <v>72</v>
      </c>
      <c r="D106" s="15">
        <v>0.33300000000000002</v>
      </c>
      <c r="E106" s="62">
        <v>0.53300000000000003</v>
      </c>
      <c r="F106" s="63"/>
      <c r="G106" s="63"/>
      <c r="H106" s="62">
        <v>0.53300000000000003</v>
      </c>
      <c r="I106" s="13">
        <v>1.0995999999999999</v>
      </c>
      <c r="J106" s="97">
        <f t="shared" si="11"/>
        <v>-0.51527828301200429</v>
      </c>
      <c r="K106" s="98"/>
    </row>
    <row r="107" spans="1:11" x14ac:dyDescent="0.25">
      <c r="A107" s="11"/>
      <c r="B107" s="12" t="s">
        <v>73</v>
      </c>
      <c r="C107" s="12" t="s">
        <v>74</v>
      </c>
      <c r="D107" s="15">
        <v>0.11600000000000001</v>
      </c>
      <c r="E107" s="62">
        <v>0.26600000000000001</v>
      </c>
      <c r="F107" s="63"/>
      <c r="G107" s="63"/>
      <c r="H107" s="62">
        <v>0.26600000000000001</v>
      </c>
      <c r="I107" s="13">
        <v>0.36520000000000002</v>
      </c>
      <c r="J107" s="97">
        <f t="shared" si="11"/>
        <v>-0.27163198247535597</v>
      </c>
      <c r="K107" s="98"/>
    </row>
    <row r="108" spans="1:11" x14ac:dyDescent="0.25">
      <c r="A108" s="64"/>
      <c r="B108" s="18"/>
      <c r="C108" s="19" t="s">
        <v>26</v>
      </c>
      <c r="D108" s="13">
        <f>AVERAGE(D105:D107)</f>
        <v>0.18833333333333335</v>
      </c>
      <c r="E108" s="13">
        <f>AVERAGE(E105:E107)</f>
        <v>0.36066666666666669</v>
      </c>
      <c r="F108" s="13"/>
      <c r="G108" s="13"/>
      <c r="H108" s="13">
        <f>AVERAGE(H105:H107)</f>
        <v>0.36066666666666669</v>
      </c>
      <c r="I108" s="13">
        <f>AVERAGE(I105:I107)</f>
        <v>0.6044666666666666</v>
      </c>
      <c r="J108" s="97">
        <f t="shared" si="11"/>
        <v>-0.40333075989853301</v>
      </c>
      <c r="K108" s="98"/>
    </row>
    <row r="109" spans="1:11" x14ac:dyDescent="0.25">
      <c r="A109" s="52"/>
      <c r="B109" s="33"/>
      <c r="C109" s="25"/>
      <c r="D109" s="48"/>
      <c r="E109" s="65"/>
      <c r="F109" s="65"/>
      <c r="G109" s="65"/>
      <c r="H109" s="48"/>
      <c r="I109" s="53"/>
      <c r="J109" s="3"/>
      <c r="K109" s="3"/>
    </row>
    <row r="110" spans="1:11" x14ac:dyDescent="0.25">
      <c r="A110" s="52"/>
      <c r="B110" s="33"/>
      <c r="C110" s="25"/>
      <c r="D110" s="48"/>
      <c r="E110" s="65"/>
      <c r="F110" s="65"/>
      <c r="G110" s="65"/>
      <c r="H110" s="48"/>
      <c r="I110" s="53"/>
      <c r="J110" s="3"/>
      <c r="K110" s="3"/>
    </row>
    <row r="111" spans="1:11" ht="18" x14ac:dyDescent="0.25">
      <c r="A111" s="42" t="s">
        <v>75</v>
      </c>
      <c r="B111" s="24"/>
      <c r="C111" s="43"/>
      <c r="D111" s="37"/>
      <c r="E111" s="37"/>
      <c r="F111" s="37"/>
      <c r="G111" s="37"/>
      <c r="H111" s="37"/>
      <c r="I111" s="23"/>
      <c r="J111" s="3"/>
      <c r="K111" s="3"/>
    </row>
    <row r="112" spans="1:11" ht="45" x14ac:dyDescent="0.25">
      <c r="A112" s="8" t="s">
        <v>8</v>
      </c>
      <c r="B112" s="8" t="s">
        <v>9</v>
      </c>
      <c r="C112" s="8" t="s">
        <v>10</v>
      </c>
      <c r="D112" s="9" t="s">
        <v>31</v>
      </c>
      <c r="E112" s="9" t="s">
        <v>12</v>
      </c>
      <c r="F112" s="9" t="s">
        <v>12</v>
      </c>
      <c r="G112" s="9" t="s">
        <v>12</v>
      </c>
      <c r="H112" s="9" t="s">
        <v>13</v>
      </c>
      <c r="I112" s="9" t="s">
        <v>13</v>
      </c>
      <c r="J112" s="10" t="s">
        <v>14</v>
      </c>
      <c r="K112" s="13" t="s">
        <v>15</v>
      </c>
    </row>
    <row r="113" spans="1:11" x14ac:dyDescent="0.25">
      <c r="A113" s="66" t="s">
        <v>76</v>
      </c>
      <c r="B113" s="67" t="s">
        <v>77</v>
      </c>
      <c r="C113" s="67" t="s">
        <v>78</v>
      </c>
      <c r="D113" s="15">
        <v>0.51600000000000001</v>
      </c>
      <c r="E113" s="50">
        <v>36.700000000000003</v>
      </c>
      <c r="F113" s="35"/>
      <c r="G113" s="13"/>
      <c r="H113" s="50">
        <v>36.700000000000003</v>
      </c>
      <c r="I113" s="13">
        <v>6.1162000000000001</v>
      </c>
      <c r="J113" s="106">
        <f t="shared" ref="J113:J119" si="12">(H113-I113)/I113</f>
        <v>5.0004578005951412</v>
      </c>
      <c r="K113" s="98" t="s">
        <v>145</v>
      </c>
    </row>
    <row r="114" spans="1:11" x14ac:dyDescent="0.25">
      <c r="A114" s="66" t="s">
        <v>76</v>
      </c>
      <c r="B114" s="67" t="s">
        <v>19</v>
      </c>
      <c r="C114" s="67" t="s">
        <v>79</v>
      </c>
      <c r="D114" s="15">
        <v>0.25</v>
      </c>
      <c r="E114" s="50">
        <v>0.58299999999999996</v>
      </c>
      <c r="F114" s="35"/>
      <c r="G114" s="13"/>
      <c r="H114" s="50">
        <v>0.58299999999999996</v>
      </c>
      <c r="I114" s="13">
        <v>0.71379999999999999</v>
      </c>
      <c r="J114" s="97">
        <f t="shared" si="12"/>
        <v>-0.18324460633230602</v>
      </c>
      <c r="K114" s="110"/>
    </row>
    <row r="115" spans="1:11" x14ac:dyDescent="0.25">
      <c r="A115" s="66" t="s">
        <v>76</v>
      </c>
      <c r="B115" s="67" t="s">
        <v>22</v>
      </c>
      <c r="C115" s="67" t="s">
        <v>79</v>
      </c>
      <c r="D115" s="15">
        <v>0.33300000000000002</v>
      </c>
      <c r="E115" s="50">
        <v>1.133</v>
      </c>
      <c r="F115" s="35"/>
      <c r="G115" s="13"/>
      <c r="H115" s="50">
        <v>1.133</v>
      </c>
      <c r="I115" s="13">
        <v>0.66400000000000003</v>
      </c>
      <c r="J115" s="106">
        <f t="shared" si="12"/>
        <v>0.70632530120481918</v>
      </c>
      <c r="K115" s="98" t="s">
        <v>146</v>
      </c>
    </row>
    <row r="116" spans="1:11" x14ac:dyDescent="0.25">
      <c r="A116" s="66" t="s">
        <v>76</v>
      </c>
      <c r="B116" s="68" t="s">
        <v>80</v>
      </c>
      <c r="C116" s="68" t="s">
        <v>79</v>
      </c>
      <c r="D116" s="15" t="s">
        <v>100</v>
      </c>
      <c r="E116" s="50" t="s">
        <v>100</v>
      </c>
      <c r="F116" s="35"/>
      <c r="G116" s="13"/>
      <c r="H116" s="13" t="s">
        <v>100</v>
      </c>
      <c r="I116" s="13" t="s">
        <v>100</v>
      </c>
      <c r="J116" s="13" t="s">
        <v>100</v>
      </c>
      <c r="K116" s="107" t="s">
        <v>147</v>
      </c>
    </row>
    <row r="117" spans="1:11" x14ac:dyDescent="0.25">
      <c r="A117" s="66" t="s">
        <v>76</v>
      </c>
      <c r="B117" s="67" t="s">
        <v>81</v>
      </c>
      <c r="C117" s="67" t="s">
        <v>82</v>
      </c>
      <c r="D117" s="15">
        <v>1.1830000000000001</v>
      </c>
      <c r="E117" s="50">
        <v>1.4</v>
      </c>
      <c r="F117" s="35"/>
      <c r="G117" s="13"/>
      <c r="H117" s="50">
        <v>1.4</v>
      </c>
      <c r="I117" s="13">
        <v>2.8134000000000001</v>
      </c>
      <c r="J117" s="97">
        <f t="shared" si="12"/>
        <v>-0.50238146015497265</v>
      </c>
      <c r="K117" s="110"/>
    </row>
    <row r="118" spans="1:11" ht="42.75" x14ac:dyDescent="0.25">
      <c r="A118" s="69" t="s">
        <v>83</v>
      </c>
      <c r="B118" s="70" t="s">
        <v>77</v>
      </c>
      <c r="C118" s="70" t="s">
        <v>78</v>
      </c>
      <c r="D118" s="15">
        <v>1.4159999999999999</v>
      </c>
      <c r="E118" s="50">
        <v>36.765999999999998</v>
      </c>
      <c r="F118" s="16"/>
      <c r="G118" s="15"/>
      <c r="H118" s="50">
        <v>36.765999999999998</v>
      </c>
      <c r="I118" s="15">
        <v>7.0995999999999997</v>
      </c>
      <c r="J118" s="106">
        <f t="shared" si="12"/>
        <v>4.1786016113583866</v>
      </c>
      <c r="K118" s="98" t="s">
        <v>143</v>
      </c>
    </row>
    <row r="119" spans="1:11" x14ac:dyDescent="0.25">
      <c r="A119" s="52"/>
      <c r="B119" s="22"/>
      <c r="C119" s="19" t="s">
        <v>26</v>
      </c>
      <c r="D119" s="87">
        <f>AVERAGE(D113:D118)</f>
        <v>0.73960000000000004</v>
      </c>
      <c r="E119" s="87">
        <f>AVERAGE(E113:E118)</f>
        <v>15.316399999999998</v>
      </c>
      <c r="F119" s="87"/>
      <c r="G119" s="87"/>
      <c r="H119" s="87">
        <f>AVERAGE(H113:H118)</f>
        <v>15.316399999999998</v>
      </c>
      <c r="I119" s="87">
        <f>AVERAGE(I113:I118)</f>
        <v>3.4813999999999998</v>
      </c>
      <c r="J119" s="97">
        <f t="shared" si="12"/>
        <v>3.399494456253231</v>
      </c>
      <c r="K119" s="110"/>
    </row>
    <row r="120" spans="1:11" x14ac:dyDescent="0.25">
      <c r="A120" s="52"/>
      <c r="B120" s="22"/>
      <c r="C120" s="34"/>
      <c r="D120" s="23"/>
      <c r="E120" s="23"/>
      <c r="F120" s="23"/>
      <c r="G120" s="23"/>
      <c r="H120" s="23"/>
      <c r="I120" s="7"/>
      <c r="J120" s="3"/>
      <c r="K120" s="3"/>
    </row>
    <row r="121" spans="1:11" x14ac:dyDescent="0.25">
      <c r="A121" s="52"/>
      <c r="B121" s="22"/>
      <c r="C121" s="34"/>
      <c r="D121" s="23"/>
      <c r="E121" s="23"/>
      <c r="F121" s="23"/>
      <c r="G121" s="23"/>
      <c r="H121" s="23"/>
      <c r="I121" s="7"/>
      <c r="J121" s="3"/>
      <c r="K121" s="3"/>
    </row>
    <row r="122" spans="1:11" ht="18" x14ac:dyDescent="0.25">
      <c r="A122" s="71" t="s">
        <v>84</v>
      </c>
      <c r="B122" s="72" t="s">
        <v>85</v>
      </c>
      <c r="C122" s="43"/>
      <c r="D122" s="37"/>
      <c r="E122" s="37"/>
      <c r="F122" s="37"/>
      <c r="G122" s="37"/>
      <c r="H122" s="37"/>
      <c r="I122" s="7"/>
      <c r="J122" s="3"/>
      <c r="K122" s="3"/>
    </row>
    <row r="123" spans="1:11" ht="45" x14ac:dyDescent="0.25">
      <c r="A123" s="8" t="s">
        <v>8</v>
      </c>
      <c r="B123" s="8" t="s">
        <v>9</v>
      </c>
      <c r="C123" s="26" t="s">
        <v>10</v>
      </c>
      <c r="D123" s="9" t="s">
        <v>31</v>
      </c>
      <c r="E123" s="9" t="s">
        <v>12</v>
      </c>
      <c r="F123" s="9" t="s">
        <v>12</v>
      </c>
      <c r="G123" s="9" t="s">
        <v>12</v>
      </c>
      <c r="H123" s="9" t="s">
        <v>13</v>
      </c>
      <c r="I123" s="9" t="s">
        <v>13</v>
      </c>
      <c r="J123" s="10" t="s">
        <v>14</v>
      </c>
      <c r="K123" s="13" t="s">
        <v>15</v>
      </c>
    </row>
    <row r="124" spans="1:11" x14ac:dyDescent="0.25">
      <c r="A124" s="11" t="s">
        <v>86</v>
      </c>
      <c r="B124" s="12" t="s">
        <v>87</v>
      </c>
      <c r="C124" s="12" t="s">
        <v>88</v>
      </c>
      <c r="D124" s="13">
        <v>0.78300000000000003</v>
      </c>
      <c r="E124" s="35">
        <v>1.4830000000000001</v>
      </c>
      <c r="F124" s="35"/>
      <c r="G124" s="13"/>
      <c r="H124" s="35">
        <v>1.4830000000000001</v>
      </c>
      <c r="I124" s="13">
        <v>1.5644</v>
      </c>
      <c r="J124" s="97">
        <f t="shared" ref="J124:J126" si="13">(H124-I124)/I124</f>
        <v>-5.20327282025057E-2</v>
      </c>
      <c r="K124" s="110"/>
    </row>
    <row r="125" spans="1:11" ht="42.75" x14ac:dyDescent="0.25">
      <c r="A125" s="69" t="s">
        <v>83</v>
      </c>
      <c r="B125" s="73" t="s">
        <v>87</v>
      </c>
      <c r="C125" s="73" t="s">
        <v>88</v>
      </c>
      <c r="D125" s="16">
        <v>0.68300000000000005</v>
      </c>
      <c r="E125" s="16">
        <v>1.5</v>
      </c>
      <c r="F125" s="16"/>
      <c r="G125" s="15"/>
      <c r="H125" s="16">
        <v>1.5</v>
      </c>
      <c r="I125" s="13">
        <v>1.7636000000000001</v>
      </c>
      <c r="J125" s="97">
        <f t="shared" si="13"/>
        <v>-0.14946699931957363</v>
      </c>
      <c r="K125" s="110"/>
    </row>
    <row r="126" spans="1:11" x14ac:dyDescent="0.25">
      <c r="A126" s="33"/>
      <c r="B126" s="33"/>
      <c r="C126" s="19" t="s">
        <v>26</v>
      </c>
      <c r="D126" s="13">
        <f>AVERAGE(D124:D125)</f>
        <v>0.7330000000000001</v>
      </c>
      <c r="E126" s="13">
        <f>AVERAGE(E124:E125)</f>
        <v>1.4915</v>
      </c>
      <c r="F126" s="13"/>
      <c r="G126" s="13"/>
      <c r="H126" s="13">
        <f>AVERAGE(H124:H125)</f>
        <v>1.4915</v>
      </c>
      <c r="I126" s="13">
        <f>AVERAGE(I124:I125)</f>
        <v>1.6640000000000001</v>
      </c>
      <c r="J126" s="97">
        <f t="shared" si="13"/>
        <v>-0.10366586538461543</v>
      </c>
      <c r="K126" s="110"/>
    </row>
    <row r="127" spans="1:11" x14ac:dyDescent="0.25">
      <c r="A127" s="33"/>
      <c r="B127" s="33"/>
      <c r="C127" s="34"/>
      <c r="D127" s="7"/>
      <c r="E127" s="7"/>
      <c r="F127" s="7"/>
      <c r="G127" s="7"/>
      <c r="H127" s="7"/>
      <c r="I127" s="7"/>
      <c r="J127" s="3"/>
      <c r="K127" s="3"/>
    </row>
    <row r="128" spans="1:11" x14ac:dyDescent="0.25">
      <c r="A128" s="33"/>
      <c r="B128" s="33"/>
      <c r="C128" s="34"/>
      <c r="D128" s="7"/>
      <c r="E128" s="7"/>
      <c r="F128" s="7"/>
      <c r="G128" s="7"/>
      <c r="H128" s="7"/>
      <c r="I128" s="7"/>
      <c r="J128" s="3"/>
      <c r="K128" s="3"/>
    </row>
    <row r="129" spans="1:11" ht="18" x14ac:dyDescent="0.25">
      <c r="A129" s="24" t="s">
        <v>89</v>
      </c>
      <c r="B129" s="24"/>
      <c r="C129" s="43"/>
      <c r="D129" s="74"/>
      <c r="E129" s="37"/>
      <c r="F129" s="74"/>
      <c r="G129" s="74"/>
      <c r="H129" s="74"/>
      <c r="I129" s="7"/>
      <c r="J129" s="3"/>
      <c r="K129" s="3"/>
    </row>
    <row r="130" spans="1:11" x14ac:dyDescent="0.25">
      <c r="A130" s="117" t="s">
        <v>90</v>
      </c>
      <c r="B130" s="118"/>
      <c r="C130" s="119"/>
      <c r="D130" s="74"/>
      <c r="E130" s="37"/>
      <c r="F130" s="74"/>
      <c r="G130" s="74"/>
      <c r="H130" s="74"/>
      <c r="I130" s="7"/>
      <c r="J130" s="3"/>
      <c r="K130" s="3"/>
    </row>
    <row r="131" spans="1:11" ht="45" x14ac:dyDescent="0.25">
      <c r="A131" s="8" t="s">
        <v>8</v>
      </c>
      <c r="B131" s="8" t="s">
        <v>9</v>
      </c>
      <c r="C131" s="8" t="s">
        <v>10</v>
      </c>
      <c r="D131" s="9" t="s">
        <v>31</v>
      </c>
      <c r="E131" s="9" t="s">
        <v>12</v>
      </c>
      <c r="F131" s="9" t="s">
        <v>12</v>
      </c>
      <c r="G131" s="9" t="s">
        <v>12</v>
      </c>
      <c r="H131" s="9" t="s">
        <v>13</v>
      </c>
      <c r="I131" s="9" t="s">
        <v>13</v>
      </c>
      <c r="J131" s="10" t="s">
        <v>14</v>
      </c>
      <c r="K131" s="13" t="s">
        <v>15</v>
      </c>
    </row>
    <row r="132" spans="1:11" ht="28.5" x14ac:dyDescent="0.25">
      <c r="A132" s="75" t="s">
        <v>91</v>
      </c>
      <c r="B132" s="12" t="s">
        <v>92</v>
      </c>
      <c r="C132" s="76" t="s">
        <v>93</v>
      </c>
      <c r="D132" s="13">
        <v>0.55000000000000004</v>
      </c>
      <c r="E132" s="77">
        <v>1.5660000000000001</v>
      </c>
      <c r="F132" s="35"/>
      <c r="G132" s="13"/>
      <c r="H132" s="77">
        <v>1.5660000000000001</v>
      </c>
      <c r="I132" s="13">
        <v>0.69720000000000004</v>
      </c>
      <c r="J132" s="106">
        <f t="shared" ref="J132:J134" si="14">(H132-I132)/I132</f>
        <v>1.2461273666092942</v>
      </c>
      <c r="K132" s="98" t="s">
        <v>148</v>
      </c>
    </row>
    <row r="133" spans="1:11" ht="42.75" x14ac:dyDescent="0.25">
      <c r="A133" s="75" t="s">
        <v>91</v>
      </c>
      <c r="B133" s="75" t="s">
        <v>92</v>
      </c>
      <c r="C133" s="75" t="s">
        <v>94</v>
      </c>
      <c r="D133" s="13">
        <v>0.51600000000000001</v>
      </c>
      <c r="E133" s="77">
        <v>5.266</v>
      </c>
      <c r="F133" s="35"/>
      <c r="G133" s="13"/>
      <c r="H133" s="77">
        <v>5.266</v>
      </c>
      <c r="I133" s="13">
        <v>0.46479999999999999</v>
      </c>
      <c r="J133" s="106">
        <f t="shared" si="14"/>
        <v>10.329604130808949</v>
      </c>
      <c r="K133" s="98" t="s">
        <v>149</v>
      </c>
    </row>
    <row r="134" spans="1:11" x14ac:dyDescent="0.25">
      <c r="A134" s="22"/>
      <c r="B134" s="22"/>
      <c r="C134" s="19" t="s">
        <v>26</v>
      </c>
      <c r="D134" s="87">
        <f>AVERAGE(D132:D133)</f>
        <v>0.53300000000000003</v>
      </c>
      <c r="E134" s="87">
        <f>AVERAGE(E132:E133)</f>
        <v>3.4159999999999999</v>
      </c>
      <c r="F134" s="87"/>
      <c r="G134" s="87"/>
      <c r="H134" s="87">
        <f>AVERAGE(H132:H133)</f>
        <v>3.4159999999999999</v>
      </c>
      <c r="I134" s="87">
        <f>AVERAGE(I132:I133)</f>
        <v>0.58099999999999996</v>
      </c>
      <c r="J134" s="97">
        <f t="shared" si="14"/>
        <v>4.8795180722891569</v>
      </c>
      <c r="K134" s="110"/>
    </row>
    <row r="135" spans="1:11" x14ac:dyDescent="0.25">
      <c r="A135" s="22"/>
      <c r="B135" s="22"/>
      <c r="C135" s="34"/>
      <c r="D135" s="23"/>
      <c r="E135" s="23"/>
      <c r="F135" s="23"/>
      <c r="G135" s="23"/>
      <c r="H135" s="23"/>
      <c r="I135" s="7"/>
      <c r="J135" s="3"/>
      <c r="K135" s="3"/>
    </row>
    <row r="136" spans="1:11" x14ac:dyDescent="0.25">
      <c r="A136" s="22"/>
      <c r="B136" s="22"/>
      <c r="C136" s="34"/>
      <c r="D136" s="23"/>
      <c r="E136" s="23"/>
      <c r="F136" s="23"/>
      <c r="G136" s="23"/>
      <c r="H136" s="23"/>
      <c r="I136" s="7"/>
      <c r="J136" s="3"/>
      <c r="K136" s="3"/>
    </row>
    <row r="137" spans="1:11" ht="18" x14ac:dyDescent="0.25">
      <c r="A137" s="24" t="s">
        <v>95</v>
      </c>
      <c r="B137" s="24"/>
      <c r="C137" s="43"/>
      <c r="D137" s="74"/>
      <c r="E137" s="37"/>
      <c r="F137" s="74"/>
      <c r="G137" s="74"/>
      <c r="H137" s="74"/>
      <c r="I137" s="7"/>
      <c r="J137" s="3"/>
      <c r="K137" s="3"/>
    </row>
    <row r="138" spans="1:11" x14ac:dyDescent="0.25">
      <c r="A138" s="117" t="s">
        <v>96</v>
      </c>
      <c r="B138" s="118"/>
      <c r="C138" s="119"/>
      <c r="D138" s="74"/>
      <c r="E138" s="37"/>
      <c r="F138" s="74"/>
      <c r="G138" s="74"/>
      <c r="H138" s="74"/>
      <c r="I138" s="7"/>
      <c r="J138" s="3"/>
      <c r="K138" s="3"/>
    </row>
    <row r="139" spans="1:11" ht="45" x14ac:dyDescent="0.25">
      <c r="A139" s="8" t="s">
        <v>8</v>
      </c>
      <c r="B139" s="8" t="s">
        <v>9</v>
      </c>
      <c r="C139" s="8" t="s">
        <v>10</v>
      </c>
      <c r="D139" s="9" t="s">
        <v>31</v>
      </c>
      <c r="E139" s="9" t="s">
        <v>12</v>
      </c>
      <c r="F139" s="9" t="s">
        <v>12</v>
      </c>
      <c r="G139" s="9" t="s">
        <v>12</v>
      </c>
      <c r="H139" s="9" t="s">
        <v>13</v>
      </c>
      <c r="I139" s="9" t="s">
        <v>13</v>
      </c>
      <c r="J139" s="10" t="s">
        <v>14</v>
      </c>
      <c r="K139" s="13" t="s">
        <v>15</v>
      </c>
    </row>
    <row r="140" spans="1:11" ht="28.5" x14ac:dyDescent="0.25">
      <c r="A140" s="75" t="s">
        <v>91</v>
      </c>
      <c r="B140" s="12" t="s">
        <v>92</v>
      </c>
      <c r="C140" s="76" t="s">
        <v>93</v>
      </c>
      <c r="D140" s="13">
        <v>0.51600000000000001</v>
      </c>
      <c r="E140" s="77">
        <v>2.0499999999999998</v>
      </c>
      <c r="F140" s="35"/>
      <c r="G140" s="13"/>
      <c r="H140" s="77">
        <v>2.0499999999999998</v>
      </c>
      <c r="I140" s="13">
        <v>0.48139999999999999</v>
      </c>
      <c r="J140" s="106">
        <f t="shared" ref="J140" si="15">(H140-I140)/I140</f>
        <v>3.2584129621936015</v>
      </c>
      <c r="K140" s="98" t="s">
        <v>148</v>
      </c>
    </row>
    <row r="141" spans="1:11" x14ac:dyDescent="0.25">
      <c r="A141" s="18"/>
      <c r="B141" s="18"/>
      <c r="C141" s="19" t="s">
        <v>26</v>
      </c>
      <c r="D141" s="13"/>
      <c r="E141" s="13"/>
      <c r="F141" s="13"/>
      <c r="G141" s="13"/>
      <c r="H141" s="13"/>
      <c r="I141" s="13"/>
      <c r="J141" s="13"/>
      <c r="K141" s="111"/>
    </row>
    <row r="142" spans="1:11" ht="18" x14ac:dyDescent="0.25">
      <c r="A142" s="24"/>
      <c r="B142" s="24"/>
      <c r="C142" s="43"/>
      <c r="D142" s="74"/>
      <c r="E142" s="37"/>
      <c r="F142" s="74"/>
      <c r="G142" s="74"/>
      <c r="H142" s="74"/>
      <c r="I142" s="7"/>
      <c r="J142" s="3"/>
    </row>
    <row r="143" spans="1:11" x14ac:dyDescent="0.25">
      <c r="A143" s="117" t="s">
        <v>97</v>
      </c>
      <c r="B143" s="118"/>
      <c r="C143" s="119"/>
      <c r="D143" s="74"/>
      <c r="E143" s="37"/>
      <c r="F143" s="74"/>
      <c r="G143" s="74"/>
      <c r="H143" s="74"/>
      <c r="I143" s="7"/>
      <c r="J143" s="3"/>
    </row>
    <row r="144" spans="1:11" ht="45" x14ac:dyDescent="0.25">
      <c r="A144" s="8" t="s">
        <v>8</v>
      </c>
      <c r="B144" s="8" t="s">
        <v>9</v>
      </c>
      <c r="C144" s="8" t="s">
        <v>10</v>
      </c>
      <c r="D144" s="9" t="s">
        <v>31</v>
      </c>
      <c r="E144" s="9" t="s">
        <v>12</v>
      </c>
      <c r="F144" s="9" t="s">
        <v>12</v>
      </c>
      <c r="G144" s="9" t="s">
        <v>12</v>
      </c>
      <c r="H144" s="9" t="s">
        <v>13</v>
      </c>
      <c r="I144" s="9" t="s">
        <v>13</v>
      </c>
      <c r="J144" s="10" t="s">
        <v>14</v>
      </c>
      <c r="K144" s="13" t="s">
        <v>15</v>
      </c>
    </row>
    <row r="145" spans="1:11" x14ac:dyDescent="0.25">
      <c r="A145" s="75" t="s">
        <v>91</v>
      </c>
      <c r="B145" s="81" t="s">
        <v>98</v>
      </c>
      <c r="C145" s="75" t="s">
        <v>99</v>
      </c>
      <c r="D145" s="15" t="s">
        <v>100</v>
      </c>
      <c r="E145" s="82" t="s">
        <v>100</v>
      </c>
      <c r="F145" s="82"/>
      <c r="G145" s="82"/>
      <c r="H145" s="82" t="s">
        <v>100</v>
      </c>
      <c r="I145" s="13"/>
      <c r="J145" s="13" t="s">
        <v>100</v>
      </c>
      <c r="K145" s="107" t="s">
        <v>147</v>
      </c>
    </row>
    <row r="146" spans="1:11" x14ac:dyDescent="0.25">
      <c r="A146" s="18"/>
      <c r="B146" s="18"/>
      <c r="C146" s="19" t="s">
        <v>26</v>
      </c>
      <c r="D146" s="13"/>
      <c r="E146" s="13" t="s">
        <v>27</v>
      </c>
      <c r="F146" s="13" t="s">
        <v>27</v>
      </c>
      <c r="G146" s="13" t="s">
        <v>27</v>
      </c>
      <c r="H146" s="13" t="s">
        <v>27</v>
      </c>
      <c r="I146" s="7"/>
      <c r="J146" s="3"/>
    </row>
    <row r="147" spans="1:11" ht="18" x14ac:dyDescent="0.25">
      <c r="A147" s="24"/>
      <c r="B147" s="24"/>
      <c r="C147" s="43"/>
      <c r="D147" s="74"/>
      <c r="E147" s="37"/>
      <c r="F147" s="74"/>
      <c r="G147" s="74"/>
      <c r="H147" s="74"/>
      <c r="I147" s="7"/>
      <c r="J147" s="3"/>
    </row>
    <row r="148" spans="1:11" x14ac:dyDescent="0.25">
      <c r="A148" s="117" t="s">
        <v>101</v>
      </c>
      <c r="B148" s="118"/>
      <c r="C148" s="119"/>
      <c r="D148" s="74"/>
      <c r="E148" s="37"/>
      <c r="F148" s="74"/>
      <c r="G148" s="74"/>
      <c r="H148" s="74"/>
      <c r="I148" s="7"/>
      <c r="J148" s="3"/>
    </row>
    <row r="149" spans="1:11" ht="45" x14ac:dyDescent="0.25">
      <c r="A149" s="8" t="s">
        <v>8</v>
      </c>
      <c r="B149" s="8" t="s">
        <v>9</v>
      </c>
      <c r="C149" s="8" t="s">
        <v>10</v>
      </c>
      <c r="D149" s="9" t="s">
        <v>31</v>
      </c>
      <c r="E149" s="9" t="s">
        <v>12</v>
      </c>
      <c r="F149" s="9" t="s">
        <v>12</v>
      </c>
      <c r="G149" s="9" t="s">
        <v>12</v>
      </c>
      <c r="H149" s="9" t="s">
        <v>13</v>
      </c>
      <c r="I149" s="9" t="s">
        <v>13</v>
      </c>
      <c r="J149" s="10" t="s">
        <v>14</v>
      </c>
      <c r="K149" s="13" t="s">
        <v>15</v>
      </c>
    </row>
    <row r="150" spans="1:11" x14ac:dyDescent="0.25">
      <c r="A150" s="75" t="s">
        <v>91</v>
      </c>
      <c r="B150" s="12" t="s">
        <v>98</v>
      </c>
      <c r="C150" s="76" t="s">
        <v>102</v>
      </c>
      <c r="D150" s="15">
        <v>3.3000000000000002E-2</v>
      </c>
      <c r="E150" s="82">
        <v>1.4830000000000001</v>
      </c>
      <c r="F150" s="35"/>
      <c r="G150" s="13"/>
      <c r="H150" s="82">
        <v>1.4830000000000001</v>
      </c>
      <c r="I150" s="13">
        <v>1.4814000000000001</v>
      </c>
      <c r="J150" s="97">
        <f t="shared" ref="J150" si="16">(H150-I150)/I150</f>
        <v>1.0800594032672106E-3</v>
      </c>
      <c r="K150" s="111"/>
    </row>
    <row r="151" spans="1:11" x14ac:dyDescent="0.25">
      <c r="A151" s="18"/>
      <c r="B151" s="18"/>
      <c r="C151" s="19" t="s">
        <v>26</v>
      </c>
      <c r="D151" s="7"/>
      <c r="E151" s="13"/>
      <c r="F151" s="13"/>
      <c r="G151" s="13"/>
      <c r="H151" s="13"/>
      <c r="I151" s="7"/>
      <c r="J151" s="3"/>
    </row>
    <row r="152" spans="1:11" ht="18" x14ac:dyDescent="0.25">
      <c r="A152" s="24"/>
      <c r="B152" s="24"/>
      <c r="C152" s="43"/>
      <c r="D152" s="74"/>
      <c r="E152" s="37"/>
      <c r="F152" s="74"/>
      <c r="G152" s="74"/>
      <c r="H152" s="74"/>
      <c r="I152" s="7"/>
      <c r="J152" s="3"/>
    </row>
    <row r="153" spans="1:11" x14ac:dyDescent="0.25">
      <c r="A153" s="117" t="s">
        <v>103</v>
      </c>
      <c r="B153" s="118"/>
      <c r="C153" s="119"/>
      <c r="D153" s="74"/>
      <c r="E153" s="37"/>
      <c r="F153" s="74"/>
      <c r="G153" s="74"/>
      <c r="H153" s="74"/>
      <c r="I153" s="7"/>
      <c r="J153" s="3"/>
    </row>
    <row r="154" spans="1:11" ht="45" x14ac:dyDescent="0.25">
      <c r="A154" s="8" t="s">
        <v>8</v>
      </c>
      <c r="B154" s="8" t="s">
        <v>9</v>
      </c>
      <c r="C154" s="8" t="s">
        <v>10</v>
      </c>
      <c r="D154" s="9" t="s">
        <v>31</v>
      </c>
      <c r="E154" s="9" t="s">
        <v>12</v>
      </c>
      <c r="F154" s="9" t="s">
        <v>12</v>
      </c>
      <c r="G154" s="9" t="s">
        <v>12</v>
      </c>
      <c r="H154" s="9" t="s">
        <v>13</v>
      </c>
      <c r="I154" s="9" t="s">
        <v>13</v>
      </c>
      <c r="J154" s="10" t="s">
        <v>14</v>
      </c>
      <c r="K154" s="13" t="s">
        <v>15</v>
      </c>
    </row>
    <row r="155" spans="1:11" x14ac:dyDescent="0.25">
      <c r="A155" s="75" t="s">
        <v>91</v>
      </c>
      <c r="B155" s="12" t="s">
        <v>98</v>
      </c>
      <c r="C155" s="76" t="s">
        <v>104</v>
      </c>
      <c r="D155" s="82">
        <v>0.05</v>
      </c>
      <c r="E155" s="35">
        <v>0.316</v>
      </c>
      <c r="G155" s="13"/>
      <c r="H155" s="35">
        <v>0.316</v>
      </c>
      <c r="I155" s="13">
        <v>0.71379999999999999</v>
      </c>
      <c r="J155" s="97">
        <f t="shared" ref="J155" si="17">(H155-I155)/I155</f>
        <v>-0.55729896329504058</v>
      </c>
      <c r="K155" s="111"/>
    </row>
    <row r="156" spans="1:11" x14ac:dyDescent="0.25">
      <c r="A156" s="18"/>
      <c r="B156" s="18"/>
      <c r="C156" s="19" t="s">
        <v>26</v>
      </c>
      <c r="D156" s="7"/>
      <c r="E156" s="13"/>
      <c r="F156" s="13"/>
      <c r="G156" s="13"/>
      <c r="H156" s="13" t="s">
        <v>27</v>
      </c>
      <c r="I156" s="7"/>
      <c r="J156" s="3"/>
      <c r="K156" s="3"/>
    </row>
    <row r="157" spans="1:11" ht="18" x14ac:dyDescent="0.25">
      <c r="A157" s="24"/>
      <c r="B157" s="24"/>
      <c r="C157" s="43"/>
      <c r="D157" s="74"/>
      <c r="E157" s="37"/>
      <c r="F157" s="74"/>
      <c r="G157" s="74"/>
      <c r="H157" s="74"/>
      <c r="I157" s="7"/>
      <c r="J157" s="3"/>
      <c r="K157" s="3"/>
    </row>
    <row r="158" spans="1:11" x14ac:dyDescent="0.25">
      <c r="A158" s="83"/>
      <c r="B158" s="83"/>
      <c r="C158" s="83"/>
      <c r="D158" s="84"/>
      <c r="E158" s="84"/>
      <c r="F158" s="37"/>
      <c r="G158" s="37"/>
      <c r="H158" s="84"/>
      <c r="I158" s="7"/>
      <c r="J158" s="3"/>
      <c r="K158" s="3"/>
    </row>
    <row r="159" spans="1:11" ht="18" x14ac:dyDescent="0.25">
      <c r="A159" s="71" t="s">
        <v>105</v>
      </c>
      <c r="B159" s="24"/>
      <c r="C159" s="43"/>
      <c r="D159" s="37"/>
      <c r="E159" s="37"/>
      <c r="F159" s="37"/>
      <c r="G159" s="37"/>
      <c r="H159" s="37"/>
      <c r="I159" s="7"/>
      <c r="J159" s="3"/>
      <c r="K159" s="3"/>
    </row>
    <row r="160" spans="1:11" ht="45" x14ac:dyDescent="0.25">
      <c r="A160" s="8" t="s">
        <v>8</v>
      </c>
      <c r="B160" s="8" t="s">
        <v>9</v>
      </c>
      <c r="C160" s="8" t="s">
        <v>10</v>
      </c>
      <c r="D160" s="9" t="s">
        <v>31</v>
      </c>
      <c r="E160" s="9" t="s">
        <v>12</v>
      </c>
      <c r="F160" s="9" t="s">
        <v>12</v>
      </c>
      <c r="G160" s="9" t="s">
        <v>12</v>
      </c>
      <c r="H160" s="9" t="s">
        <v>13</v>
      </c>
      <c r="I160" s="9" t="s">
        <v>13</v>
      </c>
      <c r="J160" s="10" t="s">
        <v>14</v>
      </c>
      <c r="K160" s="13" t="s">
        <v>15</v>
      </c>
    </row>
    <row r="161" spans="1:11" x14ac:dyDescent="0.25">
      <c r="A161" s="85"/>
      <c r="B161" s="12" t="s">
        <v>106</v>
      </c>
      <c r="C161" s="17" t="s">
        <v>107</v>
      </c>
      <c r="D161" s="13">
        <v>1.0329999999999999</v>
      </c>
      <c r="E161" s="86">
        <v>2.6160000000000001</v>
      </c>
      <c r="F161" s="35"/>
      <c r="G161" s="45"/>
      <c r="H161" s="86">
        <v>2.6160000000000001</v>
      </c>
      <c r="I161" s="13">
        <v>4.0166000000000004</v>
      </c>
      <c r="J161" s="97">
        <f t="shared" ref="J161:J164" si="18">(H161-I161)/I161</f>
        <v>-0.34870288303540309</v>
      </c>
      <c r="K161" s="110"/>
    </row>
    <row r="162" spans="1:11" x14ac:dyDescent="0.25">
      <c r="A162" s="11"/>
      <c r="B162" s="12" t="s">
        <v>108</v>
      </c>
      <c r="C162" s="12" t="s">
        <v>109</v>
      </c>
      <c r="D162" s="13">
        <v>4.8659999999999997</v>
      </c>
      <c r="E162" s="86">
        <v>5.266</v>
      </c>
      <c r="F162" s="35"/>
      <c r="G162" s="13"/>
      <c r="H162" s="86">
        <v>5.266</v>
      </c>
      <c r="I162" s="51">
        <v>5.0331999999999999</v>
      </c>
      <c r="J162" s="112">
        <f t="shared" si="18"/>
        <v>4.6252880871016477E-2</v>
      </c>
      <c r="K162" s="110"/>
    </row>
    <row r="163" spans="1:11" x14ac:dyDescent="0.25">
      <c r="A163" s="11"/>
      <c r="B163" s="12" t="s">
        <v>107</v>
      </c>
      <c r="C163" s="17" t="s">
        <v>110</v>
      </c>
      <c r="D163" s="13">
        <v>0.1</v>
      </c>
      <c r="E163" s="35">
        <v>1.133</v>
      </c>
      <c r="F163" s="35"/>
      <c r="G163" s="13"/>
      <c r="H163" s="35">
        <v>1.133</v>
      </c>
      <c r="I163" s="87">
        <v>1.581</v>
      </c>
      <c r="J163" s="97">
        <f t="shared" si="18"/>
        <v>-0.28336495888678048</v>
      </c>
      <c r="K163" s="110"/>
    </row>
    <row r="164" spans="1:11" x14ac:dyDescent="0.25">
      <c r="A164" s="18"/>
      <c r="B164" s="18"/>
      <c r="C164" s="19" t="s">
        <v>26</v>
      </c>
      <c r="D164" s="13">
        <f>AVERAGE(D161:D163)</f>
        <v>1.9996666666666663</v>
      </c>
      <c r="E164" s="13">
        <f>AVERAGE(E161:E163)</f>
        <v>3.0050000000000003</v>
      </c>
      <c r="F164" s="13"/>
      <c r="G164" s="13"/>
      <c r="H164" s="13">
        <f>AVERAGE(H161:H163)</f>
        <v>3.0050000000000003</v>
      </c>
      <c r="I164" s="13">
        <f>AVERAGE(I161:I163)</f>
        <v>3.5436000000000001</v>
      </c>
      <c r="J164" s="97">
        <f t="shared" si="18"/>
        <v>-0.1519923241900891</v>
      </c>
      <c r="K164" s="110"/>
    </row>
    <row r="165" spans="1:11" x14ac:dyDescent="0.25">
      <c r="A165" s="3"/>
      <c r="B165" s="3"/>
      <c r="C165" s="3"/>
      <c r="D165" s="3"/>
      <c r="E165" s="3"/>
      <c r="F165" s="3"/>
      <c r="G165" s="3"/>
      <c r="H165" s="3"/>
      <c r="I165" s="7"/>
      <c r="J165" s="3"/>
      <c r="K165" s="3"/>
    </row>
    <row r="166" spans="1:11" x14ac:dyDescent="0.25">
      <c r="A166" s="33"/>
      <c r="B166" s="33"/>
      <c r="C166" s="34"/>
      <c r="D166" s="7"/>
      <c r="E166" s="7"/>
      <c r="F166" s="7"/>
      <c r="G166" s="7"/>
      <c r="H166" s="7"/>
      <c r="I166" s="7"/>
      <c r="J166" s="3"/>
      <c r="K166" s="3"/>
    </row>
    <row r="167" spans="1:11" ht="18" x14ac:dyDescent="0.25">
      <c r="A167" s="24" t="s">
        <v>111</v>
      </c>
      <c r="B167" s="24"/>
      <c r="C167" s="43"/>
      <c r="D167" s="74"/>
      <c r="E167" s="37"/>
      <c r="F167" s="74"/>
      <c r="G167" s="74"/>
      <c r="H167" s="74"/>
      <c r="I167" s="7"/>
      <c r="J167" s="3"/>
      <c r="K167" s="3"/>
    </row>
    <row r="168" spans="1:11" ht="45" x14ac:dyDescent="0.25">
      <c r="A168" s="8" t="s">
        <v>8</v>
      </c>
      <c r="B168" s="8" t="s">
        <v>9</v>
      </c>
      <c r="C168" s="8" t="s">
        <v>10</v>
      </c>
      <c r="D168" s="9" t="s">
        <v>31</v>
      </c>
      <c r="E168" s="9" t="s">
        <v>12</v>
      </c>
      <c r="F168" s="9" t="s">
        <v>12</v>
      </c>
      <c r="G168" s="9" t="s">
        <v>12</v>
      </c>
      <c r="H168" s="9" t="s">
        <v>13</v>
      </c>
      <c r="I168" s="9" t="s">
        <v>13</v>
      </c>
      <c r="J168" s="10" t="s">
        <v>14</v>
      </c>
      <c r="K168" s="13" t="s">
        <v>15</v>
      </c>
    </row>
    <row r="169" spans="1:11" x14ac:dyDescent="0.25">
      <c r="A169" s="11"/>
      <c r="B169" s="12" t="s">
        <v>112</v>
      </c>
      <c r="C169" s="17" t="s">
        <v>113</v>
      </c>
      <c r="D169" s="13">
        <v>0.11600000000000001</v>
      </c>
      <c r="E169" s="13">
        <v>0.68300000000000005</v>
      </c>
      <c r="F169" s="13"/>
      <c r="G169" s="13"/>
      <c r="H169" s="13">
        <v>0.68300000000000005</v>
      </c>
      <c r="I169" s="15">
        <v>2.9462000000000002</v>
      </c>
      <c r="J169" s="97">
        <f t="shared" ref="J169:J174" si="19">(H169-I169)/I169</f>
        <v>-0.76817595546806061</v>
      </c>
      <c r="K169" s="51"/>
    </row>
    <row r="170" spans="1:11" x14ac:dyDescent="0.25">
      <c r="A170" s="11"/>
      <c r="B170" s="12" t="s">
        <v>114</v>
      </c>
      <c r="C170" s="17" t="s">
        <v>115</v>
      </c>
      <c r="D170" s="13">
        <v>0.81599999999999995</v>
      </c>
      <c r="E170" s="13">
        <v>1</v>
      </c>
      <c r="F170" s="13"/>
      <c r="G170" s="13"/>
      <c r="H170" s="13">
        <v>1</v>
      </c>
      <c r="I170" s="15">
        <v>2.4647999999999999</v>
      </c>
      <c r="J170" s="97">
        <f t="shared" si="19"/>
        <v>-0.59428756897111323</v>
      </c>
      <c r="K170" s="51"/>
    </row>
    <row r="171" spans="1:11" x14ac:dyDescent="0.25">
      <c r="A171" s="11"/>
      <c r="B171" s="12" t="s">
        <v>116</v>
      </c>
      <c r="C171" s="17" t="s">
        <v>117</v>
      </c>
      <c r="D171" s="13">
        <v>0.15</v>
      </c>
      <c r="E171" s="13">
        <v>3.2160000000000002</v>
      </c>
      <c r="F171" s="13"/>
      <c r="G171" s="13"/>
      <c r="H171" s="13">
        <v>3.2160000000000002</v>
      </c>
      <c r="I171" s="15">
        <v>0.53120000000000001</v>
      </c>
      <c r="J171" s="106">
        <f t="shared" si="19"/>
        <v>5.0542168674698793</v>
      </c>
      <c r="K171" s="98" t="s">
        <v>150</v>
      </c>
    </row>
    <row r="172" spans="1:11" x14ac:dyDescent="0.25">
      <c r="A172" s="11"/>
      <c r="B172" s="17" t="s">
        <v>118</v>
      </c>
      <c r="C172" s="17" t="s">
        <v>119</v>
      </c>
      <c r="D172" s="13" t="s">
        <v>100</v>
      </c>
      <c r="E172" s="13" t="s">
        <v>100</v>
      </c>
      <c r="F172" s="13"/>
      <c r="G172" s="13"/>
      <c r="H172" s="13" t="s">
        <v>100</v>
      </c>
      <c r="I172" s="13" t="s">
        <v>100</v>
      </c>
      <c r="J172" s="13" t="s">
        <v>100</v>
      </c>
      <c r="K172" s="107" t="s">
        <v>147</v>
      </c>
    </row>
    <row r="173" spans="1:11" x14ac:dyDescent="0.25">
      <c r="A173" s="11"/>
      <c r="B173" s="17" t="s">
        <v>120</v>
      </c>
      <c r="C173" s="17" t="s">
        <v>121</v>
      </c>
      <c r="D173" s="13" t="s">
        <v>100</v>
      </c>
      <c r="E173" s="13" t="s">
        <v>100</v>
      </c>
      <c r="F173" s="13"/>
      <c r="G173" s="13"/>
      <c r="H173" s="13" t="s">
        <v>100</v>
      </c>
      <c r="I173" s="13" t="s">
        <v>100</v>
      </c>
      <c r="J173" s="13" t="s">
        <v>100</v>
      </c>
      <c r="K173" s="107" t="s">
        <v>147</v>
      </c>
    </row>
    <row r="174" spans="1:11" x14ac:dyDescent="0.25">
      <c r="A174" s="18"/>
      <c r="B174" s="18"/>
      <c r="C174" s="19" t="s">
        <v>26</v>
      </c>
      <c r="D174" s="13">
        <f>AVERAGE(D171:D173)</f>
        <v>0.15</v>
      </c>
      <c r="E174" s="13">
        <f>AVERAGE(E171:E173)</f>
        <v>3.2160000000000002</v>
      </c>
      <c r="F174" s="13"/>
      <c r="G174" s="13"/>
      <c r="H174" s="13">
        <f>AVERAGE(H171:H173)</f>
        <v>3.2160000000000002</v>
      </c>
      <c r="I174" s="13">
        <f>AVERAGE(I171:I173)</f>
        <v>0.53120000000000001</v>
      </c>
      <c r="J174" s="97">
        <f t="shared" si="19"/>
        <v>5.0542168674698793</v>
      </c>
      <c r="K174" s="51"/>
    </row>
    <row r="175" spans="1:11" x14ac:dyDescent="0.25">
      <c r="A175" s="83"/>
      <c r="B175" s="83"/>
      <c r="C175" s="83"/>
      <c r="D175" s="84"/>
      <c r="E175" s="84"/>
      <c r="F175" s="37"/>
      <c r="G175" s="37"/>
      <c r="H175" s="84"/>
      <c r="I175" s="49"/>
      <c r="J175" s="3"/>
      <c r="K175" s="3"/>
    </row>
    <row r="176" spans="1:11" x14ac:dyDescent="0.25">
      <c r="A176" s="83" t="s">
        <v>122</v>
      </c>
      <c r="B176" s="83"/>
      <c r="C176" s="83"/>
      <c r="D176" s="84"/>
      <c r="E176" s="84"/>
      <c r="F176" s="37"/>
      <c r="G176" s="37"/>
      <c r="H176" s="84"/>
      <c r="I176" s="7"/>
      <c r="J176" s="3"/>
      <c r="K176" s="3"/>
    </row>
    <row r="177" spans="1:11" ht="18" x14ac:dyDescent="0.25">
      <c r="A177" s="71" t="s">
        <v>123</v>
      </c>
      <c r="B177" s="24"/>
      <c r="C177" s="43"/>
      <c r="D177" s="37"/>
      <c r="E177" s="37"/>
      <c r="F177" s="37"/>
      <c r="G177" s="37"/>
      <c r="H177" s="37"/>
      <c r="I177" s="7"/>
      <c r="J177" s="3"/>
      <c r="K177" s="3"/>
    </row>
    <row r="178" spans="1:11" ht="45" x14ac:dyDescent="0.25">
      <c r="A178" s="8" t="s">
        <v>8</v>
      </c>
      <c r="B178" s="8" t="s">
        <v>9</v>
      </c>
      <c r="C178" s="8" t="s">
        <v>10</v>
      </c>
      <c r="D178" s="9" t="s">
        <v>31</v>
      </c>
      <c r="E178" s="9" t="s">
        <v>12</v>
      </c>
      <c r="F178" s="9" t="s">
        <v>12</v>
      </c>
      <c r="G178" s="9" t="s">
        <v>12</v>
      </c>
      <c r="H178" s="9" t="s">
        <v>13</v>
      </c>
      <c r="I178" s="9" t="s">
        <v>13</v>
      </c>
      <c r="J178" s="10" t="s">
        <v>14</v>
      </c>
      <c r="K178" s="13" t="s">
        <v>15</v>
      </c>
    </row>
    <row r="179" spans="1:11" x14ac:dyDescent="0.25">
      <c r="A179" s="11"/>
      <c r="B179" s="12" t="s">
        <v>124</v>
      </c>
      <c r="C179" s="12" t="s">
        <v>125</v>
      </c>
      <c r="D179" s="15">
        <v>0.58299999999999996</v>
      </c>
      <c r="E179" s="15">
        <v>2.9159999999999999</v>
      </c>
      <c r="F179" s="13"/>
      <c r="G179" s="13"/>
      <c r="H179" s="15">
        <v>2.9159999999999999</v>
      </c>
      <c r="I179" s="15">
        <v>3.2822</v>
      </c>
      <c r="J179" s="97">
        <f t="shared" ref="J179:J183" si="20">(H179-I179)/I179</f>
        <v>-0.11157150691609288</v>
      </c>
      <c r="K179" s="110"/>
    </row>
    <row r="180" spans="1:11" x14ac:dyDescent="0.25">
      <c r="A180" s="11"/>
      <c r="B180" s="88" t="s">
        <v>126</v>
      </c>
      <c r="C180" s="89" t="s">
        <v>127</v>
      </c>
      <c r="D180" s="15" t="s">
        <v>100</v>
      </c>
      <c r="E180" s="15" t="s">
        <v>100</v>
      </c>
      <c r="F180" s="13"/>
      <c r="G180" s="13"/>
      <c r="H180" s="13" t="s">
        <v>100</v>
      </c>
      <c r="I180" s="15" t="s">
        <v>100</v>
      </c>
      <c r="J180" s="97" t="s">
        <v>100</v>
      </c>
      <c r="K180" s="107" t="s">
        <v>151</v>
      </c>
    </row>
    <row r="181" spans="1:11" x14ac:dyDescent="0.25">
      <c r="A181" s="11"/>
      <c r="B181" s="12" t="s">
        <v>128</v>
      </c>
      <c r="C181" s="17" t="s">
        <v>129</v>
      </c>
      <c r="D181" s="15">
        <v>1.5329999999999999</v>
      </c>
      <c r="E181" s="15">
        <v>1.6</v>
      </c>
      <c r="F181" s="13"/>
      <c r="G181" s="13"/>
      <c r="H181" s="15">
        <v>1.6</v>
      </c>
      <c r="I181" s="15">
        <v>1.9628000000000001</v>
      </c>
      <c r="J181" s="97">
        <f t="shared" si="20"/>
        <v>-0.18483798654982678</v>
      </c>
      <c r="K181" s="110"/>
    </row>
    <row r="182" spans="1:11" x14ac:dyDescent="0.25">
      <c r="A182" s="11"/>
      <c r="B182" s="12" t="s">
        <v>130</v>
      </c>
      <c r="C182" s="17" t="s">
        <v>131</v>
      </c>
      <c r="D182" s="15">
        <v>0.4</v>
      </c>
      <c r="E182" s="15">
        <v>0.7</v>
      </c>
      <c r="F182" s="13"/>
      <c r="G182" s="13"/>
      <c r="H182" s="15">
        <v>0.7</v>
      </c>
      <c r="I182" s="15">
        <v>0.73040000000000005</v>
      </c>
      <c r="J182" s="97">
        <f t="shared" si="20"/>
        <v>-4.1621029572836928E-2</v>
      </c>
      <c r="K182" s="110"/>
    </row>
    <row r="183" spans="1:11" x14ac:dyDescent="0.25">
      <c r="A183" s="18"/>
      <c r="B183" s="18"/>
      <c r="C183" s="19" t="s">
        <v>26</v>
      </c>
      <c r="D183" s="13">
        <f>AVERAGE(D180:D182)</f>
        <v>0.96649999999999991</v>
      </c>
      <c r="E183" s="13">
        <f>AVERAGE(E180:E182)</f>
        <v>1.1499999999999999</v>
      </c>
      <c r="F183" s="13"/>
      <c r="G183" s="13"/>
      <c r="H183" s="13">
        <f>AVERAGE(H180:H182)</f>
        <v>1.1499999999999999</v>
      </c>
      <c r="I183" s="13">
        <f>AVERAGE(I180:I182)</f>
        <v>1.3466</v>
      </c>
      <c r="J183" s="97">
        <f t="shared" si="20"/>
        <v>-0.14599732660032683</v>
      </c>
      <c r="K183" s="110"/>
    </row>
    <row r="184" spans="1:11" x14ac:dyDescent="0.25">
      <c r="A184" s="83"/>
      <c r="B184" s="83"/>
      <c r="C184" s="83"/>
      <c r="D184" s="84"/>
      <c r="E184" s="84"/>
      <c r="F184" s="37"/>
      <c r="G184" s="37"/>
      <c r="H184" s="84"/>
      <c r="I184" s="49"/>
      <c r="J184" s="3"/>
      <c r="K184" s="3"/>
    </row>
    <row r="185" spans="1:11" x14ac:dyDescent="0.25">
      <c r="A185" s="83" t="s">
        <v>122</v>
      </c>
      <c r="B185" s="83"/>
      <c r="C185" s="83"/>
      <c r="D185" s="84"/>
      <c r="E185" s="84"/>
      <c r="F185" s="37"/>
      <c r="G185" s="37"/>
      <c r="H185" s="84"/>
      <c r="I185" s="7"/>
      <c r="J185" s="3"/>
      <c r="K185" s="3"/>
    </row>
    <row r="186" spans="1:11" ht="18" x14ac:dyDescent="0.25">
      <c r="A186" s="71" t="s">
        <v>132</v>
      </c>
      <c r="B186" s="24"/>
      <c r="C186" s="43"/>
      <c r="D186" s="37"/>
      <c r="E186" s="37"/>
      <c r="F186" s="37"/>
      <c r="G186" s="37"/>
      <c r="H186" s="37"/>
      <c r="I186" s="7"/>
      <c r="J186" s="3"/>
      <c r="K186" s="3"/>
    </row>
    <row r="187" spans="1:11" ht="45" x14ac:dyDescent="0.25">
      <c r="A187" s="8" t="s">
        <v>8</v>
      </c>
      <c r="B187" s="8" t="s">
        <v>9</v>
      </c>
      <c r="C187" s="8" t="s">
        <v>10</v>
      </c>
      <c r="D187" s="9" t="s">
        <v>31</v>
      </c>
      <c r="E187" s="9" t="s">
        <v>12</v>
      </c>
      <c r="F187" s="9" t="s">
        <v>12</v>
      </c>
      <c r="G187" s="9" t="s">
        <v>12</v>
      </c>
      <c r="H187" s="9" t="s">
        <v>13</v>
      </c>
      <c r="I187" s="9" t="s">
        <v>13</v>
      </c>
      <c r="J187" s="10" t="s">
        <v>14</v>
      </c>
      <c r="K187" s="13" t="s">
        <v>15</v>
      </c>
    </row>
    <row r="188" spans="1:11" x14ac:dyDescent="0.25">
      <c r="A188" s="120" t="s">
        <v>133</v>
      </c>
      <c r="B188" s="12" t="s">
        <v>124</v>
      </c>
      <c r="C188" s="12" t="s">
        <v>125</v>
      </c>
      <c r="D188" s="15">
        <v>0.91600000000000004</v>
      </c>
      <c r="E188" s="15">
        <v>3.6829999999999998</v>
      </c>
      <c r="F188" s="13"/>
      <c r="G188" s="13"/>
      <c r="H188" s="15">
        <v>3.6829999999999998</v>
      </c>
      <c r="I188" s="15">
        <v>4.2656000000000001</v>
      </c>
      <c r="J188" s="97">
        <f t="shared" ref="J188:J192" si="21">(H188-I188)/I188</f>
        <v>-0.13658102025506383</v>
      </c>
      <c r="K188" s="110"/>
    </row>
    <row r="189" spans="1:11" x14ac:dyDescent="0.25">
      <c r="A189" s="121"/>
      <c r="B189" s="88" t="s">
        <v>126</v>
      </c>
      <c r="C189" s="89" t="s">
        <v>127</v>
      </c>
      <c r="D189" s="15" t="s">
        <v>100</v>
      </c>
      <c r="E189" s="15" t="s">
        <v>100</v>
      </c>
      <c r="F189" s="13"/>
      <c r="G189" s="13"/>
      <c r="H189" s="15" t="s">
        <v>100</v>
      </c>
      <c r="I189" s="15" t="s">
        <v>100</v>
      </c>
      <c r="J189" s="97" t="s">
        <v>100</v>
      </c>
      <c r="K189" s="107" t="s">
        <v>151</v>
      </c>
    </row>
    <row r="190" spans="1:11" x14ac:dyDescent="0.25">
      <c r="A190" s="122"/>
      <c r="B190" s="12" t="s">
        <v>128</v>
      </c>
      <c r="C190" s="17" t="s">
        <v>129</v>
      </c>
      <c r="D190" s="15">
        <v>1.766</v>
      </c>
      <c r="E190" s="15">
        <v>1.9</v>
      </c>
      <c r="F190" s="13"/>
      <c r="G190" s="13"/>
      <c r="H190" s="15">
        <v>1.9</v>
      </c>
      <c r="I190" s="15">
        <v>2.0830000000000002</v>
      </c>
      <c r="J190" s="97">
        <f t="shared" si="21"/>
        <v>-8.7854056649063969E-2</v>
      </c>
      <c r="K190" s="110"/>
    </row>
    <row r="191" spans="1:11" x14ac:dyDescent="0.25">
      <c r="A191" s="100"/>
      <c r="B191" s="12" t="s">
        <v>130</v>
      </c>
      <c r="C191" s="17" t="s">
        <v>131</v>
      </c>
      <c r="D191" s="15">
        <v>0.38300000000000001</v>
      </c>
      <c r="E191" s="15">
        <v>0.51600000000000001</v>
      </c>
      <c r="F191" s="13"/>
      <c r="G191" s="13"/>
      <c r="H191" s="15">
        <v>0.51600000000000001</v>
      </c>
      <c r="I191" s="15">
        <v>0.87980000000000003</v>
      </c>
      <c r="J191" s="97">
        <f t="shared" si="21"/>
        <v>-0.41350306887929072</v>
      </c>
      <c r="K191" s="110"/>
    </row>
    <row r="192" spans="1:11" x14ac:dyDescent="0.25">
      <c r="A192" s="18"/>
      <c r="B192" s="18"/>
      <c r="C192" s="19" t="s">
        <v>26</v>
      </c>
      <c r="D192" s="13">
        <f>AVERAGE(D189:D191)</f>
        <v>1.0745</v>
      </c>
      <c r="E192" s="13">
        <f>AVERAGE(E189:E191)</f>
        <v>1.208</v>
      </c>
      <c r="F192" s="13"/>
      <c r="G192" s="13"/>
      <c r="H192" s="13">
        <f>AVERAGE(H189:H191)</f>
        <v>1.208</v>
      </c>
      <c r="I192" s="13">
        <f>AVERAGE(I189:I191)</f>
        <v>1.4814000000000001</v>
      </c>
      <c r="J192" s="97">
        <f t="shared" si="21"/>
        <v>-0.18455515053327939</v>
      </c>
      <c r="K192" s="110"/>
    </row>
    <row r="193" spans="1:11" x14ac:dyDescent="0.25">
      <c r="A193" s="83"/>
      <c r="B193" s="83"/>
      <c r="C193" s="83"/>
      <c r="D193" s="84"/>
      <c r="E193" s="84"/>
      <c r="F193" s="37"/>
      <c r="G193" s="37"/>
      <c r="H193" s="84"/>
      <c r="I193" s="3"/>
      <c r="J193" s="3"/>
      <c r="K193" s="3"/>
    </row>
    <row r="194" spans="1:11" ht="18" x14ac:dyDescent="0.25">
      <c r="A194" s="71"/>
      <c r="B194" s="24"/>
      <c r="C194" s="33"/>
      <c r="D194" s="23"/>
      <c r="E194" s="23"/>
      <c r="F194" s="23"/>
      <c r="G194" s="23"/>
      <c r="H194" s="23"/>
      <c r="I194" s="3"/>
      <c r="J194" s="3"/>
      <c r="K194" s="3"/>
    </row>
    <row r="195" spans="1:11" x14ac:dyDescent="0.25">
      <c r="A195" s="3"/>
      <c r="B195" s="3"/>
      <c r="C195" s="3"/>
      <c r="D195" s="3"/>
      <c r="E195" s="3"/>
      <c r="F195" s="3"/>
      <c r="G195" s="3"/>
      <c r="H195" s="3"/>
      <c r="I195" s="91"/>
      <c r="J195" s="3"/>
      <c r="K195" s="3"/>
    </row>
    <row r="196" spans="1:11" x14ac:dyDescent="0.25">
      <c r="A196" s="3"/>
      <c r="B196" s="3"/>
      <c r="C196" s="3"/>
      <c r="D196" s="3"/>
      <c r="E196" s="3"/>
      <c r="F196" s="3"/>
      <c r="G196" s="3"/>
      <c r="H196" s="3"/>
      <c r="I196" s="91"/>
      <c r="J196" s="3"/>
      <c r="K196" s="3"/>
    </row>
  </sheetData>
  <mergeCells count="10">
    <mergeCell ref="A143:C143"/>
    <mergeCell ref="A148:C148"/>
    <mergeCell ref="A153:C153"/>
    <mergeCell ref="A188:A190"/>
    <mergeCell ref="A7:C7"/>
    <mergeCell ref="A33:J33"/>
    <mergeCell ref="A46:J46"/>
    <mergeCell ref="A86:H86"/>
    <mergeCell ref="A130:C130"/>
    <mergeCell ref="A138:C1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1"/>
  <sheetViews>
    <sheetView topLeftCell="B1" zoomScale="85" zoomScaleNormal="85" workbookViewId="0">
      <selection activeCell="H87" sqref="H87:I87"/>
    </sheetView>
  </sheetViews>
  <sheetFormatPr defaultRowHeight="15" x14ac:dyDescent="0.25"/>
  <cols>
    <col min="1" max="1" width="20.85546875" customWidth="1"/>
    <col min="2" max="2" width="29.5703125" customWidth="1"/>
    <col min="3" max="3" width="24.42578125" customWidth="1"/>
    <col min="4" max="7" width="0" hidden="1" customWidth="1"/>
    <col min="8" max="8" width="73.140625" customWidth="1"/>
    <col min="9" max="9" width="19.5703125" bestFit="1" customWidth="1"/>
    <col min="10" max="10" width="10.140625" customWidth="1"/>
    <col min="11" max="11" width="45.140625" bestFit="1" customWidth="1"/>
  </cols>
  <sheetData>
    <row r="1" spans="1:14" ht="26.25" x14ac:dyDescent="0.25">
      <c r="A1" s="1" t="s">
        <v>140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8" x14ac:dyDescent="0.25">
      <c r="A2" s="4"/>
      <c r="B2" s="2"/>
      <c r="C2" s="2"/>
      <c r="D2" s="125" t="s">
        <v>152</v>
      </c>
      <c r="E2" s="125"/>
      <c r="F2" s="125"/>
      <c r="G2" s="125"/>
      <c r="H2" s="125"/>
      <c r="I2" s="3"/>
      <c r="J2" s="3"/>
      <c r="K2" s="3"/>
      <c r="L2" s="3"/>
      <c r="M2" s="3"/>
      <c r="N2" s="3"/>
    </row>
    <row r="3" spans="1:14" x14ac:dyDescent="0.25">
      <c r="A3" s="4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3"/>
      <c r="B4" s="3"/>
      <c r="C4" s="3"/>
      <c r="D4" s="3"/>
      <c r="E4" s="3"/>
      <c r="F4" s="3"/>
      <c r="G4" s="3"/>
      <c r="H4" s="103" t="s">
        <v>153</v>
      </c>
      <c r="I4" s="103" t="s">
        <v>154</v>
      </c>
      <c r="J4" s="3"/>
      <c r="K4" s="3"/>
      <c r="L4" s="3"/>
      <c r="M4" s="3"/>
      <c r="N4" s="3"/>
    </row>
    <row r="5" spans="1:14" ht="30" x14ac:dyDescent="0.25">
      <c r="A5" s="8" t="s">
        <v>8</v>
      </c>
      <c r="B5" s="26" t="s">
        <v>9</v>
      </c>
      <c r="C5" s="26" t="s">
        <v>10</v>
      </c>
      <c r="D5" s="7"/>
      <c r="E5" s="7"/>
      <c r="F5" s="7"/>
      <c r="G5" s="7"/>
      <c r="H5" s="9" t="s">
        <v>155</v>
      </c>
      <c r="I5" s="96" t="s">
        <v>156</v>
      </c>
      <c r="J5" s="10" t="s">
        <v>14</v>
      </c>
      <c r="K5" s="3"/>
      <c r="L5" s="3"/>
      <c r="M5" s="3"/>
      <c r="N5" s="3"/>
    </row>
    <row r="6" spans="1:14" ht="45" hidden="1" x14ac:dyDescent="0.25">
      <c r="A6" s="8" t="s">
        <v>8</v>
      </c>
      <c r="B6" s="8" t="s">
        <v>9</v>
      </c>
      <c r="C6" s="8" t="s">
        <v>10</v>
      </c>
      <c r="D6" s="9" t="s">
        <v>11</v>
      </c>
      <c r="E6" s="9" t="s">
        <v>12</v>
      </c>
      <c r="F6" s="9" t="s">
        <v>12</v>
      </c>
      <c r="G6" s="9" t="s">
        <v>12</v>
      </c>
      <c r="H6" s="9" t="s">
        <v>13</v>
      </c>
      <c r="I6" s="9" t="s">
        <v>13</v>
      </c>
      <c r="J6" s="10" t="s">
        <v>14</v>
      </c>
      <c r="K6" s="13" t="s">
        <v>15</v>
      </c>
      <c r="L6" s="3"/>
      <c r="M6" s="3"/>
      <c r="N6" s="3"/>
    </row>
    <row r="7" spans="1:14" hidden="1" x14ac:dyDescent="0.25">
      <c r="A7" s="11" t="s">
        <v>16</v>
      </c>
      <c r="B7" s="12" t="s">
        <v>17</v>
      </c>
      <c r="C7" s="12" t="s">
        <v>18</v>
      </c>
      <c r="D7" s="13">
        <v>0.98299999999999998</v>
      </c>
      <c r="E7" s="14">
        <v>2.9830000000000001</v>
      </c>
      <c r="F7" s="15"/>
      <c r="G7" s="15"/>
      <c r="H7" s="14">
        <v>2.9830000000000001</v>
      </c>
      <c r="I7" s="13">
        <v>3.282</v>
      </c>
      <c r="J7" s="104">
        <f>(H7-I7)/I7</f>
        <v>-9.1102985984155976E-2</v>
      </c>
      <c r="K7" s="98"/>
      <c r="L7" s="3"/>
      <c r="M7" s="3"/>
      <c r="N7" s="3"/>
    </row>
    <row r="8" spans="1:14" hidden="1" x14ac:dyDescent="0.25">
      <c r="A8" s="11" t="s">
        <v>16</v>
      </c>
      <c r="B8" s="12" t="s">
        <v>17</v>
      </c>
      <c r="C8" s="12" t="s">
        <v>19</v>
      </c>
      <c r="D8" s="13">
        <v>8.3000000000000004E-2</v>
      </c>
      <c r="E8" s="16">
        <v>0.4</v>
      </c>
      <c r="F8" s="15"/>
      <c r="G8" s="15"/>
      <c r="H8" s="16">
        <v>0.4</v>
      </c>
      <c r="I8" s="28">
        <v>2.4660000000000002</v>
      </c>
      <c r="J8" s="104">
        <f t="shared" ref="J8:J15" si="0">(H8-I8)/I8</f>
        <v>-0.83779399837794</v>
      </c>
      <c r="K8" s="98"/>
      <c r="L8" s="3"/>
      <c r="M8" s="3"/>
      <c r="N8" s="3"/>
    </row>
    <row r="9" spans="1:14" hidden="1" x14ac:dyDescent="0.25">
      <c r="A9" s="11" t="s">
        <v>16</v>
      </c>
      <c r="B9" s="17" t="s">
        <v>17</v>
      </c>
      <c r="C9" s="17" t="s">
        <v>20</v>
      </c>
      <c r="D9" s="13">
        <v>0.88300000000000001</v>
      </c>
      <c r="E9" s="16">
        <v>1.4330000000000001</v>
      </c>
      <c r="F9" s="15"/>
      <c r="G9" s="15"/>
      <c r="H9" s="16">
        <v>1.4330000000000001</v>
      </c>
      <c r="I9" s="13">
        <v>1.9296</v>
      </c>
      <c r="J9" s="104">
        <f t="shared" si="0"/>
        <v>-0.25735903814262018</v>
      </c>
      <c r="K9" s="98"/>
      <c r="L9" s="3"/>
      <c r="M9" s="3"/>
      <c r="N9" s="3"/>
    </row>
    <row r="10" spans="1:14" hidden="1" x14ac:dyDescent="0.25">
      <c r="A10" s="11" t="s">
        <v>16</v>
      </c>
      <c r="B10" s="12" t="s">
        <v>17</v>
      </c>
      <c r="C10" s="12" t="s">
        <v>21</v>
      </c>
      <c r="D10" s="13">
        <v>0.9</v>
      </c>
      <c r="E10" s="16">
        <v>1.4830000000000001</v>
      </c>
      <c r="F10" s="15"/>
      <c r="G10" s="15"/>
      <c r="H10" s="16">
        <v>1.4830000000000001</v>
      </c>
      <c r="I10" s="13">
        <v>2.8797999999999999</v>
      </c>
      <c r="J10" s="104">
        <f t="shared" si="0"/>
        <v>-0.48503368289464543</v>
      </c>
      <c r="K10" s="98"/>
      <c r="L10" s="3"/>
      <c r="M10" s="3"/>
      <c r="N10" s="3"/>
    </row>
    <row r="11" spans="1:14" hidden="1" x14ac:dyDescent="0.25">
      <c r="A11" s="11" t="s">
        <v>16</v>
      </c>
      <c r="B11" s="12" t="s">
        <v>17</v>
      </c>
      <c r="C11" s="12" t="s">
        <v>22</v>
      </c>
      <c r="D11" s="13">
        <v>0.73299999999999998</v>
      </c>
      <c r="E11" s="16">
        <v>1.758</v>
      </c>
      <c r="F11" s="15"/>
      <c r="G11" s="3"/>
      <c r="H11" s="16">
        <v>1.758</v>
      </c>
      <c r="I11" s="28">
        <v>2.3652000000000002</v>
      </c>
      <c r="J11" s="104">
        <f t="shared" si="0"/>
        <v>-0.25672247590055813</v>
      </c>
      <c r="K11" s="98"/>
      <c r="L11" s="3"/>
      <c r="M11" s="3"/>
      <c r="N11" s="3"/>
    </row>
    <row r="12" spans="1:14" x14ac:dyDescent="0.25">
      <c r="A12" s="11" t="s">
        <v>16</v>
      </c>
      <c r="B12" s="12" t="s">
        <v>17</v>
      </c>
      <c r="C12" s="12" t="s">
        <v>23</v>
      </c>
      <c r="D12" s="13">
        <v>0.26600000000000001</v>
      </c>
      <c r="E12" s="16">
        <v>182.53299999999999</v>
      </c>
      <c r="F12" s="15"/>
      <c r="G12" s="15"/>
      <c r="H12" s="16">
        <v>18.916</v>
      </c>
      <c r="I12" s="13">
        <v>16.75</v>
      </c>
      <c r="J12" s="105">
        <f>(H12-I12)/I12</f>
        <v>0.12931343283582092</v>
      </c>
      <c r="K12" s="98" t="s">
        <v>157</v>
      </c>
      <c r="L12" s="3"/>
      <c r="M12" s="3"/>
      <c r="N12" s="3"/>
    </row>
    <row r="13" spans="1:14" hidden="1" x14ac:dyDescent="0.25">
      <c r="A13" s="11" t="s">
        <v>16</v>
      </c>
      <c r="B13" s="12" t="s">
        <v>17</v>
      </c>
      <c r="C13" s="12" t="s">
        <v>24</v>
      </c>
      <c r="D13" s="13">
        <v>0.36599999999999999</v>
      </c>
      <c r="E13" s="16">
        <v>62.2</v>
      </c>
      <c r="F13" s="15"/>
      <c r="G13" s="15"/>
      <c r="H13" s="16">
        <v>62.2</v>
      </c>
      <c r="I13" s="13">
        <v>62.716000000000001</v>
      </c>
      <c r="J13" s="104">
        <f t="shared" si="0"/>
        <v>-8.2275655335161402E-3</v>
      </c>
      <c r="K13" s="98" t="s">
        <v>157</v>
      </c>
      <c r="L13" s="3"/>
      <c r="M13" s="3"/>
      <c r="N13" s="3"/>
    </row>
    <row r="14" spans="1:14" hidden="1" x14ac:dyDescent="0.25">
      <c r="A14" s="11" t="s">
        <v>16</v>
      </c>
      <c r="B14" s="12" t="s">
        <v>17</v>
      </c>
      <c r="C14" s="12" t="s">
        <v>25</v>
      </c>
      <c r="D14" s="13">
        <v>0.3</v>
      </c>
      <c r="E14" s="16">
        <v>4.133</v>
      </c>
      <c r="F14" s="15"/>
      <c r="G14" s="15"/>
      <c r="H14" s="16">
        <v>4.133</v>
      </c>
      <c r="I14" s="13">
        <v>5.8465999999999996</v>
      </c>
      <c r="J14" s="104">
        <f t="shared" si="0"/>
        <v>-0.29309342181780856</v>
      </c>
      <c r="K14" s="98" t="s">
        <v>157</v>
      </c>
      <c r="L14" s="3"/>
      <c r="M14" s="3"/>
      <c r="N14" s="3"/>
    </row>
    <row r="15" spans="1:14" hidden="1" x14ac:dyDescent="0.25">
      <c r="A15" s="18"/>
      <c r="B15" s="18"/>
      <c r="C15" s="19" t="s">
        <v>26</v>
      </c>
      <c r="D15" s="13">
        <f>AVERAGE(D7:D14)</f>
        <v>0.56425000000000003</v>
      </c>
      <c r="E15" s="13">
        <f>AVERAGE(E7:E14)</f>
        <v>32.115374999999993</v>
      </c>
      <c r="F15" s="13"/>
      <c r="G15" s="13"/>
      <c r="H15" s="20">
        <f>AVERAGE(H7:H14)</f>
        <v>11.66325</v>
      </c>
      <c r="I15" s="20">
        <f>AVERAGE(I7:I14)</f>
        <v>12.279399999999999</v>
      </c>
      <c r="J15" s="104">
        <f t="shared" si="0"/>
        <v>-5.0177533104223279E-2</v>
      </c>
      <c r="K15" s="98" t="s">
        <v>157</v>
      </c>
    </row>
    <row r="16" spans="1:14" hidden="1" x14ac:dyDescent="0.25">
      <c r="A16" s="22"/>
      <c r="B16" s="22"/>
      <c r="C16" s="22"/>
      <c r="D16" s="23"/>
      <c r="E16" s="23"/>
      <c r="F16" s="23"/>
      <c r="G16" s="23"/>
      <c r="H16" s="23"/>
      <c r="I16" s="23"/>
      <c r="J16" s="3"/>
      <c r="K16" s="98" t="s">
        <v>157</v>
      </c>
    </row>
    <row r="17" spans="1:11" hidden="1" x14ac:dyDescent="0.25">
      <c r="A17" s="22"/>
      <c r="B17" s="22"/>
      <c r="C17" s="22"/>
      <c r="D17" s="23"/>
      <c r="E17" s="23"/>
      <c r="F17" s="23"/>
      <c r="G17" s="23"/>
      <c r="H17" s="23"/>
      <c r="I17" s="23"/>
      <c r="J17" s="3"/>
      <c r="K17" s="98" t="s">
        <v>157</v>
      </c>
    </row>
    <row r="18" spans="1:11" ht="18" hidden="1" x14ac:dyDescent="0.25">
      <c r="A18" s="24" t="s">
        <v>28</v>
      </c>
      <c r="B18" s="24"/>
      <c r="C18" s="25"/>
      <c r="D18" s="7"/>
      <c r="E18" s="7"/>
      <c r="F18" s="7"/>
      <c r="G18" s="7"/>
      <c r="H18" s="7"/>
      <c r="I18" s="7"/>
      <c r="J18" s="3"/>
      <c r="K18" s="98" t="s">
        <v>157</v>
      </c>
    </row>
    <row r="19" spans="1:11" ht="45" hidden="1" x14ac:dyDescent="0.25">
      <c r="A19" s="8" t="s">
        <v>8</v>
      </c>
      <c r="B19" s="8" t="s">
        <v>9</v>
      </c>
      <c r="C19" s="26" t="s">
        <v>10</v>
      </c>
      <c r="D19" s="9" t="s">
        <v>11</v>
      </c>
      <c r="E19" s="27" t="s">
        <v>12</v>
      </c>
      <c r="F19" s="27" t="s">
        <v>12</v>
      </c>
      <c r="G19" s="9" t="s">
        <v>12</v>
      </c>
      <c r="H19" s="9" t="s">
        <v>13</v>
      </c>
      <c r="I19" s="9" t="s">
        <v>13</v>
      </c>
      <c r="J19" s="10" t="s">
        <v>14</v>
      </c>
      <c r="K19" s="98" t="s">
        <v>157</v>
      </c>
    </row>
    <row r="20" spans="1:11" hidden="1" x14ac:dyDescent="0.25">
      <c r="A20" s="11" t="s">
        <v>16</v>
      </c>
      <c r="B20" s="12" t="s">
        <v>17</v>
      </c>
      <c r="C20" s="12" t="s">
        <v>18</v>
      </c>
      <c r="D20" s="28">
        <v>1.1000000000000001</v>
      </c>
      <c r="E20" s="16">
        <v>2.2160000000000002</v>
      </c>
      <c r="F20" s="15">
        <v>1.1000000000000001</v>
      </c>
      <c r="G20" s="15">
        <v>1.7829999999999999</v>
      </c>
      <c r="H20" s="13">
        <f t="shared" ref="H20:H27" si="1">AVERAGE(D20:G20)</f>
        <v>1.54975</v>
      </c>
      <c r="I20" s="13">
        <v>1.9973333333333336</v>
      </c>
      <c r="J20" s="97">
        <f t="shared" ref="J20:J28" si="2">(H20-I20)/I20</f>
        <v>-0.22409045393858493</v>
      </c>
      <c r="K20" s="98" t="s">
        <v>157</v>
      </c>
    </row>
    <row r="21" spans="1:11" hidden="1" x14ac:dyDescent="0.25">
      <c r="A21" s="11" t="s">
        <v>16</v>
      </c>
      <c r="B21" s="12" t="s">
        <v>17</v>
      </c>
      <c r="C21" s="12" t="s">
        <v>19</v>
      </c>
      <c r="D21" s="28">
        <v>1.1659999999999999</v>
      </c>
      <c r="E21" s="16">
        <v>2.2330000000000001</v>
      </c>
      <c r="F21" s="15">
        <v>2.4</v>
      </c>
      <c r="G21" s="92">
        <v>2.133</v>
      </c>
      <c r="H21" s="13">
        <f t="shared" si="1"/>
        <v>1.9829999999999999</v>
      </c>
      <c r="I21" s="13">
        <v>2.9143333333333334</v>
      </c>
      <c r="J21" s="97">
        <f t="shared" si="2"/>
        <v>-0.31956994166761987</v>
      </c>
      <c r="K21" s="98" t="s">
        <v>157</v>
      </c>
    </row>
    <row r="22" spans="1:11" hidden="1" x14ac:dyDescent="0.25">
      <c r="A22" s="11" t="s">
        <v>16</v>
      </c>
      <c r="B22" s="12" t="s">
        <v>17</v>
      </c>
      <c r="C22" s="12" t="s">
        <v>20</v>
      </c>
      <c r="D22" s="28">
        <v>0.95</v>
      </c>
      <c r="E22" s="16">
        <v>1.516</v>
      </c>
      <c r="F22" s="15">
        <v>1.7</v>
      </c>
      <c r="G22" s="15">
        <v>1.466</v>
      </c>
      <c r="H22" s="13">
        <f t="shared" si="1"/>
        <v>1.4080000000000001</v>
      </c>
      <c r="I22" s="13">
        <v>2.2102666666666666</v>
      </c>
      <c r="J22" s="97">
        <f t="shared" si="2"/>
        <v>-0.36297279362972784</v>
      </c>
      <c r="K22" s="98" t="s">
        <v>157</v>
      </c>
    </row>
    <row r="23" spans="1:11" hidden="1" x14ac:dyDescent="0.25">
      <c r="A23" s="11" t="s">
        <v>16</v>
      </c>
      <c r="B23" s="12" t="s">
        <v>17</v>
      </c>
      <c r="C23" s="12" t="s">
        <v>21</v>
      </c>
      <c r="D23" s="28">
        <v>1.016</v>
      </c>
      <c r="E23" s="16">
        <v>1.6160000000000001</v>
      </c>
      <c r="F23" s="15">
        <v>1.2330000000000001</v>
      </c>
      <c r="G23" s="15">
        <v>1.4830000000000001</v>
      </c>
      <c r="H23" s="13">
        <f t="shared" si="1"/>
        <v>1.3370000000000002</v>
      </c>
      <c r="I23" s="13">
        <v>1.7926</v>
      </c>
      <c r="J23" s="97">
        <f t="shared" si="2"/>
        <v>-0.25415597456208849</v>
      </c>
      <c r="K23" s="98" t="s">
        <v>157</v>
      </c>
    </row>
    <row r="24" spans="1:11" hidden="1" x14ac:dyDescent="0.25">
      <c r="A24" s="11" t="s">
        <v>16</v>
      </c>
      <c r="B24" s="12" t="s">
        <v>17</v>
      </c>
      <c r="C24" s="12" t="s">
        <v>22</v>
      </c>
      <c r="D24" s="28">
        <v>1.0329999999999999</v>
      </c>
      <c r="E24" s="16">
        <v>1.25</v>
      </c>
      <c r="F24" s="15">
        <v>1.1830000000000001</v>
      </c>
      <c r="G24" s="15">
        <v>1.05</v>
      </c>
      <c r="H24" s="13">
        <f t="shared" si="1"/>
        <v>1.129</v>
      </c>
      <c r="I24" s="13">
        <v>1.7193333333333334</v>
      </c>
      <c r="J24" s="97">
        <f t="shared" si="2"/>
        <v>-0.34335013571151612</v>
      </c>
      <c r="K24" s="98" t="s">
        <v>157</v>
      </c>
    </row>
    <row r="25" spans="1:11" x14ac:dyDescent="0.25">
      <c r="A25" s="11" t="s">
        <v>16</v>
      </c>
      <c r="B25" s="12" t="s">
        <v>17</v>
      </c>
      <c r="C25" s="12" t="s">
        <v>23</v>
      </c>
      <c r="D25" s="28">
        <v>0.3</v>
      </c>
      <c r="E25" s="30">
        <v>183.75</v>
      </c>
      <c r="F25" s="31">
        <v>187</v>
      </c>
      <c r="G25" s="92">
        <v>183.25</v>
      </c>
      <c r="H25" s="13">
        <v>16.632999999999999</v>
      </c>
      <c r="I25" s="13">
        <v>18.13833</v>
      </c>
      <c r="J25" s="113">
        <f t="shared" si="2"/>
        <v>-8.2991653586631228E-2</v>
      </c>
      <c r="K25" s="98"/>
    </row>
    <row r="26" spans="1:11" hidden="1" x14ac:dyDescent="0.25">
      <c r="A26" s="11" t="s">
        <v>16</v>
      </c>
      <c r="B26" s="12" t="s">
        <v>17</v>
      </c>
      <c r="C26" s="12" t="s">
        <v>24</v>
      </c>
      <c r="D26" s="28">
        <v>0.25</v>
      </c>
      <c r="E26" s="30">
        <v>62.433</v>
      </c>
      <c r="F26" s="31">
        <v>62.2</v>
      </c>
      <c r="G26" s="15">
        <v>62.05</v>
      </c>
      <c r="H26" s="13">
        <f t="shared" si="1"/>
        <v>46.733249999999998</v>
      </c>
      <c r="I26" s="13">
        <v>62.693000000000005</v>
      </c>
      <c r="J26" s="97">
        <f t="shared" si="2"/>
        <v>-0.25456988818528392</v>
      </c>
      <c r="K26" s="98" t="s">
        <v>157</v>
      </c>
    </row>
    <row r="27" spans="1:11" hidden="1" x14ac:dyDescent="0.25">
      <c r="A27" s="11" t="s">
        <v>16</v>
      </c>
      <c r="B27" s="12" t="s">
        <v>17</v>
      </c>
      <c r="C27" s="12" t="s">
        <v>25</v>
      </c>
      <c r="D27" s="28">
        <v>0.316</v>
      </c>
      <c r="E27" s="30">
        <v>3.5659999999999998</v>
      </c>
      <c r="F27" s="31">
        <v>3.766</v>
      </c>
      <c r="G27" s="15">
        <v>4.1829999999999998</v>
      </c>
      <c r="H27" s="13">
        <f t="shared" si="1"/>
        <v>2.9577499999999999</v>
      </c>
      <c r="I27" s="13">
        <v>4.2821999999999996</v>
      </c>
      <c r="J27" s="97">
        <f t="shared" si="2"/>
        <v>-0.30929195273457566</v>
      </c>
      <c r="K27" s="98" t="s">
        <v>157</v>
      </c>
    </row>
    <row r="28" spans="1:11" hidden="1" x14ac:dyDescent="0.25">
      <c r="A28" s="18"/>
      <c r="B28" s="18"/>
      <c r="C28" s="32" t="s">
        <v>26</v>
      </c>
      <c r="D28" s="20">
        <f>AVERAGE(D20:D27)</f>
        <v>0.76637500000000003</v>
      </c>
      <c r="E28" s="20">
        <f>AVERAGE(E20:E27)</f>
        <v>32.322499999999998</v>
      </c>
      <c r="F28" s="20"/>
      <c r="G28" s="20"/>
      <c r="H28" s="13">
        <f>AVERAGE(H20:H27)</f>
        <v>9.2163437500000001</v>
      </c>
      <c r="I28" s="20">
        <f>AVERAGE(I20:I27)</f>
        <v>11.968424583333334</v>
      </c>
      <c r="J28" s="97">
        <f t="shared" si="2"/>
        <v>-0.22994512052703683</v>
      </c>
      <c r="K28" s="98" t="s">
        <v>157</v>
      </c>
    </row>
    <row r="29" spans="1:11" hidden="1" x14ac:dyDescent="0.25">
      <c r="A29" s="33"/>
      <c r="B29" s="33"/>
      <c r="C29" s="34"/>
      <c r="D29" s="7"/>
      <c r="E29" s="7"/>
      <c r="F29" s="7"/>
      <c r="G29" s="7"/>
      <c r="H29" s="7"/>
      <c r="I29" s="7"/>
      <c r="J29" s="3"/>
      <c r="K29" s="98" t="s">
        <v>157</v>
      </c>
    </row>
    <row r="30" spans="1:11" hidden="1" x14ac:dyDescent="0.25">
      <c r="A30" s="33"/>
      <c r="B30" s="33"/>
      <c r="C30" s="34"/>
      <c r="D30" s="7"/>
      <c r="E30" s="7"/>
      <c r="F30" s="7"/>
      <c r="G30" s="7"/>
      <c r="H30" s="7"/>
      <c r="I30" s="7"/>
      <c r="J30" s="3"/>
      <c r="K30" s="98" t="s">
        <v>157</v>
      </c>
    </row>
    <row r="31" spans="1:11" ht="18" hidden="1" x14ac:dyDescent="0.25">
      <c r="A31" s="123" t="s">
        <v>29</v>
      </c>
      <c r="B31" s="123"/>
      <c r="C31" s="123"/>
      <c r="D31" s="123"/>
      <c r="E31" s="123"/>
      <c r="F31" s="123"/>
      <c r="G31" s="123"/>
      <c r="H31" s="123"/>
      <c r="I31" s="123"/>
      <c r="J31" s="123"/>
      <c r="K31" s="98" t="s">
        <v>157</v>
      </c>
    </row>
    <row r="32" spans="1:11" ht="45" hidden="1" x14ac:dyDescent="0.25">
      <c r="A32" s="8" t="s">
        <v>8</v>
      </c>
      <c r="B32" s="8" t="s">
        <v>9</v>
      </c>
      <c r="C32" s="26" t="s">
        <v>10</v>
      </c>
      <c r="D32" s="9" t="s">
        <v>11</v>
      </c>
      <c r="E32" s="27" t="s">
        <v>12</v>
      </c>
      <c r="F32" s="27" t="s">
        <v>12</v>
      </c>
      <c r="G32" s="9" t="s">
        <v>12</v>
      </c>
      <c r="H32" s="9" t="s">
        <v>13</v>
      </c>
      <c r="I32" s="9" t="s">
        <v>13</v>
      </c>
      <c r="J32" s="10" t="s">
        <v>14</v>
      </c>
      <c r="K32" s="98" t="s">
        <v>157</v>
      </c>
    </row>
    <row r="33" spans="1:11" hidden="1" x14ac:dyDescent="0.25">
      <c r="A33" s="11" t="s">
        <v>16</v>
      </c>
      <c r="B33" s="12" t="s">
        <v>17</v>
      </c>
      <c r="C33" s="12" t="s">
        <v>18</v>
      </c>
      <c r="D33" s="13">
        <v>1.083</v>
      </c>
      <c r="E33" s="16">
        <v>2.2000000000000002</v>
      </c>
      <c r="F33" s="15"/>
      <c r="G33" s="15"/>
      <c r="H33" s="16">
        <v>2.2000000000000002</v>
      </c>
      <c r="I33" s="13">
        <v>3.9628000000000001</v>
      </c>
      <c r="J33" s="97">
        <f t="shared" ref="J33:J41" si="3">(H33-I33)/I33</f>
        <v>-0.44483698395074189</v>
      </c>
      <c r="K33" s="98" t="s">
        <v>157</v>
      </c>
    </row>
    <row r="34" spans="1:11" hidden="1" x14ac:dyDescent="0.25">
      <c r="A34" s="11" t="s">
        <v>16</v>
      </c>
      <c r="B34" s="12" t="s">
        <v>17</v>
      </c>
      <c r="C34" s="12" t="s">
        <v>19</v>
      </c>
      <c r="D34" s="13">
        <v>1.1000000000000001</v>
      </c>
      <c r="E34" s="16">
        <v>2.133</v>
      </c>
      <c r="F34" s="15"/>
      <c r="G34" s="3"/>
      <c r="H34" s="16">
        <v>2.133</v>
      </c>
      <c r="I34" s="13">
        <v>3.4316</v>
      </c>
      <c r="J34" s="97">
        <f t="shared" si="3"/>
        <v>-0.37842405874810581</v>
      </c>
      <c r="K34" s="98" t="s">
        <v>157</v>
      </c>
    </row>
    <row r="35" spans="1:11" hidden="1" x14ac:dyDescent="0.25">
      <c r="A35" s="11" t="s">
        <v>16</v>
      </c>
      <c r="B35" s="12" t="s">
        <v>17</v>
      </c>
      <c r="C35" s="12" t="s">
        <v>20</v>
      </c>
      <c r="D35" s="13">
        <v>1.0329999999999999</v>
      </c>
      <c r="E35" s="16">
        <v>1.5660000000000001</v>
      </c>
      <c r="F35" s="15"/>
      <c r="G35" s="15"/>
      <c r="H35" s="16">
        <v>1.5660000000000001</v>
      </c>
      <c r="I35" s="13">
        <v>2.6474000000000002</v>
      </c>
      <c r="J35" s="97">
        <f t="shared" si="3"/>
        <v>-0.4084762408400695</v>
      </c>
      <c r="K35" s="98" t="s">
        <v>157</v>
      </c>
    </row>
    <row r="36" spans="1:11" hidden="1" x14ac:dyDescent="0.25">
      <c r="A36" s="11" t="s">
        <v>16</v>
      </c>
      <c r="B36" s="12" t="s">
        <v>17</v>
      </c>
      <c r="C36" s="12" t="s">
        <v>21</v>
      </c>
      <c r="D36" s="13">
        <v>0.98299999999999998</v>
      </c>
      <c r="E36" s="16">
        <v>1.3660000000000001</v>
      </c>
      <c r="F36" s="15"/>
      <c r="G36" s="15"/>
      <c r="H36" s="16">
        <v>1.3660000000000001</v>
      </c>
      <c r="I36" s="13">
        <v>1.8632</v>
      </c>
      <c r="J36" s="97">
        <f t="shared" si="3"/>
        <v>-0.2668527264920566</v>
      </c>
      <c r="K36" s="98" t="s">
        <v>157</v>
      </c>
    </row>
    <row r="37" spans="1:11" hidden="1" x14ac:dyDescent="0.25">
      <c r="A37" s="11" t="s">
        <v>16</v>
      </c>
      <c r="B37" s="12" t="s">
        <v>17</v>
      </c>
      <c r="C37" s="12" t="s">
        <v>22</v>
      </c>
      <c r="D37" s="13">
        <v>0.36599999999999999</v>
      </c>
      <c r="E37" s="16">
        <v>1.1160000000000001</v>
      </c>
      <c r="F37" s="15"/>
      <c r="G37" s="15"/>
      <c r="H37" s="16">
        <v>1.1160000000000001</v>
      </c>
      <c r="I37" s="13">
        <v>2.9296000000000002</v>
      </c>
      <c r="J37" s="97">
        <f t="shared" si="3"/>
        <v>-0.61906062261059525</v>
      </c>
      <c r="K37" s="98" t="s">
        <v>157</v>
      </c>
    </row>
    <row r="38" spans="1:11" x14ac:dyDescent="0.25">
      <c r="A38" s="11" t="s">
        <v>16</v>
      </c>
      <c r="B38" s="12" t="s">
        <v>17</v>
      </c>
      <c r="C38" s="12" t="s">
        <v>23</v>
      </c>
      <c r="D38" s="13">
        <v>0.316</v>
      </c>
      <c r="E38" s="30">
        <v>182.65</v>
      </c>
      <c r="F38" s="31"/>
      <c r="G38" s="31"/>
      <c r="H38" s="30">
        <v>17.233000000000001</v>
      </c>
      <c r="I38" s="13">
        <v>26.9</v>
      </c>
      <c r="J38" s="113">
        <f t="shared" si="3"/>
        <v>-0.35936802973977688</v>
      </c>
      <c r="K38" s="98"/>
    </row>
    <row r="39" spans="1:11" hidden="1" x14ac:dyDescent="0.25">
      <c r="A39" s="11" t="s">
        <v>16</v>
      </c>
      <c r="B39" s="12" t="s">
        <v>17</v>
      </c>
      <c r="C39" s="12" t="s">
        <v>24</v>
      </c>
      <c r="D39" s="13">
        <v>0.3</v>
      </c>
      <c r="E39" s="30">
        <v>62.05</v>
      </c>
      <c r="F39" s="31"/>
      <c r="G39" s="31"/>
      <c r="H39" s="30">
        <v>62.05</v>
      </c>
      <c r="I39" s="13">
        <v>61.946199999999997</v>
      </c>
      <c r="J39" s="97">
        <f t="shared" si="3"/>
        <v>1.6756475780596658E-3</v>
      </c>
      <c r="K39" s="98" t="s">
        <v>157</v>
      </c>
    </row>
    <row r="40" spans="1:11" hidden="1" x14ac:dyDescent="0.25">
      <c r="A40" s="11" t="s">
        <v>16</v>
      </c>
      <c r="B40" s="12" t="s">
        <v>17</v>
      </c>
      <c r="C40" s="12" t="s">
        <v>25</v>
      </c>
      <c r="D40" s="13">
        <v>0.26600000000000001</v>
      </c>
      <c r="E40" s="30">
        <v>3.9660000000000002</v>
      </c>
      <c r="F40" s="31"/>
      <c r="G40" s="31"/>
      <c r="H40" s="30">
        <v>3.9660000000000002</v>
      </c>
      <c r="I40" s="13">
        <v>4.8632</v>
      </c>
      <c r="J40" s="97">
        <f t="shared" si="3"/>
        <v>-0.18448758019411082</v>
      </c>
      <c r="K40" s="98" t="s">
        <v>157</v>
      </c>
    </row>
    <row r="41" spans="1:11" hidden="1" x14ac:dyDescent="0.25">
      <c r="A41" s="18"/>
      <c r="B41" s="18"/>
      <c r="C41" s="32" t="s">
        <v>26</v>
      </c>
      <c r="D41" s="20">
        <f>AVERAGE(D33:D40)</f>
        <v>0.6808749999999999</v>
      </c>
      <c r="E41" s="20">
        <f>AVERAGE(E33:E40)</f>
        <v>32.130875000000003</v>
      </c>
      <c r="F41" s="20"/>
      <c r="G41" s="20"/>
      <c r="H41" s="20">
        <f>AVERAGE(H33:H40)</f>
        <v>11.453749999999999</v>
      </c>
      <c r="I41" s="20">
        <f>AVERAGE(I33:I40)</f>
        <v>13.568000000000001</v>
      </c>
      <c r="J41" s="97">
        <f t="shared" si="3"/>
        <v>-0.15582620872641523</v>
      </c>
      <c r="K41" s="98" t="s">
        <v>157</v>
      </c>
    </row>
    <row r="42" spans="1:11" hidden="1" x14ac:dyDescent="0.25">
      <c r="A42" s="33"/>
      <c r="B42" s="33"/>
      <c r="C42" s="34"/>
      <c r="D42" s="7"/>
      <c r="E42" s="7"/>
      <c r="F42" s="7"/>
      <c r="G42" s="7"/>
      <c r="H42" s="7"/>
      <c r="I42" s="93"/>
      <c r="J42" s="94"/>
      <c r="K42" s="98" t="s">
        <v>157</v>
      </c>
    </row>
    <row r="43" spans="1:11" hidden="1" x14ac:dyDescent="0.25">
      <c r="A43" s="33"/>
      <c r="B43" s="33"/>
      <c r="C43" s="34"/>
      <c r="D43" s="7"/>
      <c r="E43" s="7"/>
      <c r="F43" s="7"/>
      <c r="G43" s="7"/>
      <c r="H43" s="7"/>
      <c r="I43" s="7"/>
      <c r="J43" s="3"/>
      <c r="K43" s="98" t="s">
        <v>157</v>
      </c>
    </row>
    <row r="44" spans="1:11" ht="18" hidden="1" x14ac:dyDescent="0.25">
      <c r="A44" s="123" t="s">
        <v>30</v>
      </c>
      <c r="B44" s="123"/>
      <c r="C44" s="123"/>
      <c r="D44" s="123"/>
      <c r="E44" s="123"/>
      <c r="F44" s="123"/>
      <c r="G44" s="123"/>
      <c r="H44" s="123"/>
      <c r="I44" s="123"/>
      <c r="J44" s="123"/>
      <c r="K44" s="98" t="s">
        <v>157</v>
      </c>
    </row>
    <row r="45" spans="1:11" ht="45" hidden="1" x14ac:dyDescent="0.25">
      <c r="A45" s="8" t="s">
        <v>8</v>
      </c>
      <c r="B45" s="26" t="s">
        <v>9</v>
      </c>
      <c r="C45" s="26" t="s">
        <v>10</v>
      </c>
      <c r="D45" s="9" t="s">
        <v>31</v>
      </c>
      <c r="E45" s="27" t="s">
        <v>12</v>
      </c>
      <c r="F45" s="27" t="s">
        <v>12</v>
      </c>
      <c r="G45" s="9" t="s">
        <v>12</v>
      </c>
      <c r="H45" s="9" t="s">
        <v>13</v>
      </c>
      <c r="I45" s="9" t="s">
        <v>13</v>
      </c>
      <c r="J45" s="10" t="s">
        <v>14</v>
      </c>
      <c r="K45" s="98" t="s">
        <v>157</v>
      </c>
    </row>
    <row r="46" spans="1:11" hidden="1" x14ac:dyDescent="0.25">
      <c r="A46" s="11" t="s">
        <v>32</v>
      </c>
      <c r="B46" s="17" t="s">
        <v>33</v>
      </c>
      <c r="C46" s="17" t="s">
        <v>34</v>
      </c>
      <c r="D46" s="13">
        <v>0.16600000000000001</v>
      </c>
      <c r="E46" s="35">
        <v>0.53300000000000003</v>
      </c>
      <c r="F46" s="35"/>
      <c r="G46" s="13"/>
      <c r="H46" s="35">
        <v>0.53300000000000003</v>
      </c>
      <c r="I46" s="13">
        <v>0.68059999999999998</v>
      </c>
      <c r="J46" s="97">
        <f t="shared" ref="J46:J49" si="4">(H46-I46)/I46</f>
        <v>-0.21686746987951802</v>
      </c>
      <c r="K46" s="98" t="s">
        <v>157</v>
      </c>
    </row>
    <row r="47" spans="1:11" hidden="1" x14ac:dyDescent="0.25">
      <c r="A47" s="11" t="s">
        <v>32</v>
      </c>
      <c r="B47" s="17" t="s">
        <v>19</v>
      </c>
      <c r="C47" s="17" t="s">
        <v>35</v>
      </c>
      <c r="D47" s="13">
        <v>0.216</v>
      </c>
      <c r="E47" s="35">
        <v>0.4</v>
      </c>
      <c r="F47" s="35"/>
      <c r="G47" s="13"/>
      <c r="H47" s="35">
        <v>0.4</v>
      </c>
      <c r="I47" s="13">
        <v>0.41499999999999998</v>
      </c>
      <c r="J47" s="97">
        <f t="shared" si="4"/>
        <v>-3.6144578313252913E-2</v>
      </c>
      <c r="K47" s="98" t="s">
        <v>157</v>
      </c>
    </row>
    <row r="48" spans="1:11" hidden="1" x14ac:dyDescent="0.25">
      <c r="A48" s="11" t="s">
        <v>32</v>
      </c>
      <c r="B48" s="12" t="s">
        <v>33</v>
      </c>
      <c r="C48" s="17" t="s">
        <v>36</v>
      </c>
      <c r="D48" s="13">
        <v>0.16600000000000001</v>
      </c>
      <c r="E48" s="35">
        <v>0.46600000000000003</v>
      </c>
      <c r="F48" s="35"/>
      <c r="G48" s="13"/>
      <c r="H48" s="35">
        <v>0.46600000000000003</v>
      </c>
      <c r="I48" s="13">
        <v>0.56440000000000001</v>
      </c>
      <c r="J48" s="97">
        <f t="shared" si="4"/>
        <v>-0.17434443656980861</v>
      </c>
      <c r="K48" s="98" t="s">
        <v>157</v>
      </c>
    </row>
    <row r="49" spans="1:19" hidden="1" x14ac:dyDescent="0.25">
      <c r="A49" s="18"/>
      <c r="B49" s="18"/>
      <c r="C49" s="19" t="s">
        <v>26</v>
      </c>
      <c r="D49" s="20">
        <f>AVERAGE(D46:D48)</f>
        <v>0.18266666666666667</v>
      </c>
      <c r="E49" s="20">
        <f>AVERAGE(E46:E48)</f>
        <v>0.46633333333333332</v>
      </c>
      <c r="F49" s="20"/>
      <c r="G49" s="20"/>
      <c r="H49" s="20">
        <f>AVERAGE(H46:H48)</f>
        <v>0.46633333333333332</v>
      </c>
      <c r="I49" s="20">
        <f>AVERAGE(I46:I48)</f>
        <v>0.55333333333333334</v>
      </c>
      <c r="J49" s="97">
        <f t="shared" si="4"/>
        <v>-0.15722891566265063</v>
      </c>
      <c r="K49" s="98" t="s">
        <v>157</v>
      </c>
      <c r="L49" s="3"/>
      <c r="M49" s="3"/>
      <c r="N49" s="3"/>
      <c r="O49" s="3"/>
      <c r="P49" s="3"/>
      <c r="Q49" s="3"/>
      <c r="R49" s="3"/>
      <c r="S49" s="3"/>
    </row>
    <row r="50" spans="1:19" hidden="1" x14ac:dyDescent="0.25">
      <c r="A50" s="36"/>
      <c r="B50" s="36"/>
      <c r="C50" s="36"/>
      <c r="D50" s="23"/>
      <c r="E50" s="37"/>
      <c r="F50" s="37"/>
      <c r="G50" s="37"/>
      <c r="H50" s="23"/>
      <c r="I50" s="23"/>
      <c r="J50" s="3"/>
      <c r="K50" s="98" t="s">
        <v>157</v>
      </c>
      <c r="L50" s="3"/>
      <c r="M50" s="3"/>
      <c r="N50" s="3"/>
      <c r="O50" s="3"/>
      <c r="P50" s="3"/>
      <c r="Q50" s="3"/>
      <c r="R50" s="3"/>
      <c r="S50" s="3"/>
    </row>
    <row r="51" spans="1:19" hidden="1" x14ac:dyDescent="0.25">
      <c r="A51" s="22"/>
      <c r="B51" s="22"/>
      <c r="C51" s="22"/>
      <c r="D51" s="23"/>
      <c r="E51" s="23"/>
      <c r="F51" s="23"/>
      <c r="G51" s="23"/>
      <c r="H51" s="23"/>
      <c r="I51" s="23"/>
      <c r="J51" s="3"/>
      <c r="K51" s="98" t="s">
        <v>157</v>
      </c>
      <c r="L51" s="3"/>
      <c r="M51" s="3"/>
      <c r="N51" s="3"/>
      <c r="O51" s="3"/>
      <c r="P51" s="3"/>
      <c r="Q51" s="3"/>
      <c r="R51" s="3"/>
      <c r="S51" s="3"/>
    </row>
    <row r="52" spans="1:19" hidden="1" x14ac:dyDescent="0.25">
      <c r="A52" s="22"/>
      <c r="B52" s="22"/>
      <c r="C52" s="22"/>
      <c r="D52" s="23"/>
      <c r="E52" s="23"/>
      <c r="F52" s="23"/>
      <c r="G52" s="23"/>
      <c r="H52" s="23"/>
      <c r="I52" s="23"/>
      <c r="J52" s="3"/>
      <c r="K52" s="98" t="s">
        <v>157</v>
      </c>
      <c r="L52" s="3"/>
      <c r="M52" s="3"/>
      <c r="N52" s="3"/>
      <c r="O52" s="3"/>
      <c r="P52" s="3"/>
      <c r="Q52" s="3"/>
      <c r="R52" s="3"/>
      <c r="S52" s="3"/>
    </row>
    <row r="53" spans="1:19" ht="18" hidden="1" x14ac:dyDescent="0.25">
      <c r="A53" s="38" t="s">
        <v>37</v>
      </c>
      <c r="B53" s="24"/>
      <c r="C53" s="33"/>
      <c r="D53" s="7"/>
      <c r="E53" s="7"/>
      <c r="F53" s="7"/>
      <c r="G53" s="7"/>
      <c r="H53" s="7"/>
      <c r="I53" s="7"/>
      <c r="J53" s="3"/>
      <c r="K53" s="98" t="s">
        <v>157</v>
      </c>
      <c r="L53" s="3"/>
      <c r="M53" s="3"/>
      <c r="N53" s="3"/>
      <c r="O53" s="3"/>
      <c r="P53" s="3"/>
      <c r="Q53" s="3"/>
      <c r="R53" s="3"/>
      <c r="S53" s="3"/>
    </row>
    <row r="54" spans="1:19" ht="45" hidden="1" x14ac:dyDescent="0.25">
      <c r="A54" s="8" t="s">
        <v>8</v>
      </c>
      <c r="B54" s="8" t="s">
        <v>9</v>
      </c>
      <c r="C54" s="26" t="s">
        <v>10</v>
      </c>
      <c r="D54" s="9" t="s">
        <v>31</v>
      </c>
      <c r="E54" s="9" t="s">
        <v>12</v>
      </c>
      <c r="F54" s="9" t="s">
        <v>12</v>
      </c>
      <c r="G54" s="9" t="s">
        <v>12</v>
      </c>
      <c r="H54" s="9" t="s">
        <v>13</v>
      </c>
      <c r="I54" s="9" t="s">
        <v>13</v>
      </c>
      <c r="J54" s="10" t="s">
        <v>14</v>
      </c>
      <c r="K54" s="98" t="s">
        <v>157</v>
      </c>
      <c r="L54" s="3"/>
      <c r="M54" s="3"/>
      <c r="N54" s="3"/>
      <c r="O54" s="3"/>
      <c r="P54" s="3"/>
      <c r="Q54" s="3"/>
      <c r="R54" s="3"/>
      <c r="S54" s="3"/>
    </row>
    <row r="55" spans="1:19" hidden="1" x14ac:dyDescent="0.25">
      <c r="A55" s="11" t="s">
        <v>38</v>
      </c>
      <c r="B55" s="17" t="s">
        <v>39</v>
      </c>
      <c r="C55" s="17" t="s">
        <v>40</v>
      </c>
      <c r="D55" s="13">
        <v>0.1</v>
      </c>
      <c r="E55" s="35">
        <v>0.183</v>
      </c>
      <c r="F55" s="16"/>
      <c r="G55" s="13"/>
      <c r="H55" s="35">
        <v>0.183</v>
      </c>
      <c r="I55" s="13">
        <v>0.44819999999999999</v>
      </c>
      <c r="J55" s="97">
        <f t="shared" ref="J55:J58" si="5">(H55-I55)/I55</f>
        <v>-0.5917001338688086</v>
      </c>
      <c r="K55" s="98" t="s">
        <v>157</v>
      </c>
      <c r="L55" s="3"/>
      <c r="M55" s="3"/>
      <c r="N55" s="3"/>
      <c r="O55" s="3"/>
      <c r="P55" s="3"/>
      <c r="Q55" s="3"/>
      <c r="R55" s="3"/>
      <c r="S55" s="3"/>
    </row>
    <row r="56" spans="1:19" hidden="1" x14ac:dyDescent="0.25">
      <c r="A56" s="11" t="s">
        <v>38</v>
      </c>
      <c r="B56" s="17" t="s">
        <v>41</v>
      </c>
      <c r="C56" s="12" t="s">
        <v>42</v>
      </c>
      <c r="D56" s="13">
        <v>3.3000000000000002E-2</v>
      </c>
      <c r="E56" s="35">
        <v>0.25</v>
      </c>
      <c r="F56" s="16"/>
      <c r="G56" s="13"/>
      <c r="H56" s="35">
        <v>0.25</v>
      </c>
      <c r="I56" s="13">
        <v>0.56440000000000001</v>
      </c>
      <c r="J56" s="97">
        <f t="shared" si="5"/>
        <v>-0.55705173635719352</v>
      </c>
      <c r="K56" s="98" t="s">
        <v>157</v>
      </c>
      <c r="L56" s="3"/>
      <c r="M56" s="3"/>
      <c r="N56" s="3"/>
      <c r="O56" s="3"/>
      <c r="P56" s="3"/>
      <c r="Q56" s="3"/>
      <c r="R56" s="3"/>
      <c r="S56" s="3"/>
    </row>
    <row r="57" spans="1:19" hidden="1" x14ac:dyDescent="0.25">
      <c r="A57" s="11" t="s">
        <v>38</v>
      </c>
      <c r="B57" s="12" t="s">
        <v>43</v>
      </c>
      <c r="C57" s="12" t="s">
        <v>44</v>
      </c>
      <c r="D57" s="13">
        <v>0.216</v>
      </c>
      <c r="E57" s="35">
        <v>0.25</v>
      </c>
      <c r="F57" s="35"/>
      <c r="G57" s="13"/>
      <c r="H57" s="35">
        <v>0.25</v>
      </c>
      <c r="I57" s="13">
        <v>0.46479999999999999</v>
      </c>
      <c r="J57" s="97">
        <f t="shared" si="5"/>
        <v>-0.46213425129087776</v>
      </c>
      <c r="K57" s="98" t="s">
        <v>157</v>
      </c>
      <c r="L57" s="3"/>
      <c r="M57" s="3"/>
      <c r="N57" s="3"/>
      <c r="O57" s="3"/>
      <c r="P57" s="3"/>
      <c r="Q57" s="3"/>
      <c r="R57" s="3"/>
      <c r="S57" s="3"/>
    </row>
    <row r="58" spans="1:19" hidden="1" x14ac:dyDescent="0.25">
      <c r="A58" s="39"/>
      <c r="B58" s="39"/>
      <c r="C58" s="32" t="s">
        <v>26</v>
      </c>
      <c r="D58" s="20">
        <f>AVERAGE(D55:D57)</f>
        <v>0.11633333333333333</v>
      </c>
      <c r="E58" s="20">
        <f>AVERAGE(E55:E57)</f>
        <v>0.22766666666666668</v>
      </c>
      <c r="F58" s="13"/>
      <c r="G58" s="13"/>
      <c r="H58" s="13">
        <f>AVERAGE(H55:H57)</f>
        <v>0.22766666666666668</v>
      </c>
      <c r="I58" s="13">
        <f>AVERAGE(I55:I57)</f>
        <v>0.49246666666666661</v>
      </c>
      <c r="J58" s="97">
        <f t="shared" si="5"/>
        <v>-0.53770136726682005</v>
      </c>
      <c r="K58" s="98" t="s">
        <v>157</v>
      </c>
      <c r="L58" s="3"/>
      <c r="M58" s="3"/>
      <c r="N58" s="3"/>
      <c r="O58" s="3"/>
      <c r="P58" s="3"/>
      <c r="Q58" s="3"/>
      <c r="R58" s="3"/>
      <c r="S58" s="3"/>
    </row>
    <row r="59" spans="1:19" hidden="1" x14ac:dyDescent="0.25">
      <c r="A59" s="36"/>
      <c r="B59" s="36"/>
      <c r="C59" s="36"/>
      <c r="D59" s="37"/>
      <c r="E59" s="37"/>
      <c r="F59" s="37"/>
      <c r="G59" s="37"/>
      <c r="H59" s="37"/>
      <c r="I59" s="37"/>
      <c r="J59" s="3"/>
      <c r="K59" s="98" t="s">
        <v>157</v>
      </c>
      <c r="L59" s="3"/>
      <c r="M59" s="3"/>
      <c r="N59" s="3"/>
      <c r="O59" s="3"/>
      <c r="P59" s="3"/>
      <c r="Q59" s="3"/>
      <c r="R59" s="3"/>
      <c r="S59" s="41"/>
    </row>
    <row r="60" spans="1:19" hidden="1" x14ac:dyDescent="0.25">
      <c r="A60" s="22"/>
      <c r="B60" s="22"/>
      <c r="C60" s="22"/>
      <c r="D60" s="23"/>
      <c r="E60" s="23"/>
      <c r="F60" s="23"/>
      <c r="G60" s="23"/>
      <c r="H60" s="23"/>
      <c r="I60" s="23"/>
      <c r="J60" s="3"/>
      <c r="K60" s="98" t="s">
        <v>157</v>
      </c>
      <c r="L60" s="3"/>
      <c r="M60" s="3"/>
      <c r="N60" s="3"/>
      <c r="O60" s="3"/>
      <c r="P60" s="3"/>
      <c r="Q60" s="3"/>
      <c r="R60" s="3"/>
      <c r="S60" s="3"/>
    </row>
    <row r="61" spans="1:19" ht="18" hidden="1" x14ac:dyDescent="0.25">
      <c r="A61" s="42" t="s">
        <v>45</v>
      </c>
      <c r="B61" s="24"/>
      <c r="C61" s="43"/>
      <c r="D61" s="37"/>
      <c r="E61" s="37"/>
      <c r="F61" s="37"/>
      <c r="G61" s="37"/>
      <c r="H61" s="37"/>
      <c r="I61" s="23"/>
      <c r="J61" s="3"/>
      <c r="K61" s="98" t="s">
        <v>157</v>
      </c>
      <c r="L61" s="3"/>
      <c r="M61" s="3"/>
      <c r="N61" s="3"/>
      <c r="O61" s="3"/>
      <c r="P61" s="3"/>
      <c r="Q61" s="3"/>
      <c r="R61" s="3"/>
      <c r="S61" s="3"/>
    </row>
    <row r="62" spans="1:19" ht="45" hidden="1" x14ac:dyDescent="0.25">
      <c r="A62" s="8" t="s">
        <v>8</v>
      </c>
      <c r="B62" s="8" t="s">
        <v>9</v>
      </c>
      <c r="C62" s="8" t="s">
        <v>10</v>
      </c>
      <c r="D62" s="9" t="s">
        <v>31</v>
      </c>
      <c r="E62" s="9" t="s">
        <v>12</v>
      </c>
      <c r="F62" s="9" t="s">
        <v>12</v>
      </c>
      <c r="G62" s="9" t="s">
        <v>12</v>
      </c>
      <c r="H62" s="9" t="s">
        <v>13</v>
      </c>
      <c r="I62" s="9" t="s">
        <v>13</v>
      </c>
      <c r="J62" s="10" t="s">
        <v>14</v>
      </c>
      <c r="K62" s="98" t="s">
        <v>157</v>
      </c>
      <c r="L62" s="3"/>
      <c r="M62" s="3"/>
      <c r="N62" s="3"/>
      <c r="O62" s="3"/>
      <c r="P62" s="3"/>
      <c r="Q62" s="3"/>
      <c r="R62" s="3"/>
      <c r="S62" s="3"/>
    </row>
    <row r="63" spans="1:19" hidden="1" x14ac:dyDescent="0.25">
      <c r="A63" s="11" t="s">
        <v>46</v>
      </c>
      <c r="B63" s="12" t="s">
        <v>33</v>
      </c>
      <c r="C63" s="12" t="s">
        <v>47</v>
      </c>
      <c r="D63" s="13">
        <v>0.05</v>
      </c>
      <c r="E63" s="35">
        <v>0.216</v>
      </c>
      <c r="F63" s="16"/>
      <c r="G63" s="13"/>
      <c r="H63" s="35">
        <v>0.216</v>
      </c>
      <c r="I63" s="13">
        <v>0.38179999999999997</v>
      </c>
      <c r="J63" s="97">
        <f t="shared" ref="J63:J66" si="6">(H63-I63)/I63</f>
        <v>-0.4342587742273441</v>
      </c>
      <c r="K63" s="98" t="s">
        <v>157</v>
      </c>
      <c r="L63" s="3"/>
      <c r="M63" s="3"/>
      <c r="N63" s="3"/>
      <c r="O63" s="3"/>
      <c r="P63" s="3"/>
      <c r="Q63" s="3"/>
      <c r="R63" s="3"/>
      <c r="S63" s="3"/>
    </row>
    <row r="64" spans="1:19" hidden="1" x14ac:dyDescent="0.25">
      <c r="A64" s="11" t="s">
        <v>46</v>
      </c>
      <c r="B64" s="12" t="s">
        <v>19</v>
      </c>
      <c r="C64" s="12" t="s">
        <v>48</v>
      </c>
      <c r="D64" s="13">
        <v>6.6000000000000003E-2</v>
      </c>
      <c r="E64" s="35">
        <v>0.3</v>
      </c>
      <c r="F64" s="16"/>
      <c r="G64" s="13"/>
      <c r="H64" s="35">
        <v>0.3</v>
      </c>
      <c r="I64" s="13">
        <v>0.39839999999999998</v>
      </c>
      <c r="J64" s="97">
        <f t="shared" si="6"/>
        <v>-0.24698795180722891</v>
      </c>
      <c r="K64" s="98" t="s">
        <v>157</v>
      </c>
      <c r="L64" s="3"/>
      <c r="M64" s="3"/>
      <c r="N64" s="3"/>
      <c r="O64" s="3"/>
      <c r="P64" s="3"/>
      <c r="Q64" s="3"/>
      <c r="R64" s="3"/>
      <c r="S64" s="3"/>
    </row>
    <row r="65" spans="1:11" hidden="1" x14ac:dyDescent="0.25">
      <c r="A65" s="11" t="s">
        <v>46</v>
      </c>
      <c r="B65" s="12" t="s">
        <v>49</v>
      </c>
      <c r="C65" s="12" t="s">
        <v>50</v>
      </c>
      <c r="D65" s="44">
        <v>3.3000000000000002E-2</v>
      </c>
      <c r="E65" s="45">
        <v>0.26600000000000001</v>
      </c>
      <c r="F65" s="46"/>
      <c r="G65" s="45"/>
      <c r="H65" s="45">
        <v>0.26600000000000001</v>
      </c>
      <c r="I65" s="13">
        <v>0.38179999999999997</v>
      </c>
      <c r="J65" s="97">
        <f t="shared" si="6"/>
        <v>-0.30330015715034042</v>
      </c>
      <c r="K65" s="98" t="s">
        <v>157</v>
      </c>
    </row>
    <row r="66" spans="1:11" hidden="1" x14ac:dyDescent="0.25">
      <c r="A66" s="47"/>
      <c r="B66" s="47"/>
      <c r="C66" s="32" t="s">
        <v>26</v>
      </c>
      <c r="D66" s="20">
        <f>AVERAGE(D63:D65)</f>
        <v>4.9666666666666671E-2</v>
      </c>
      <c r="E66" s="20">
        <f>AVERAGE(E63:E65)</f>
        <v>0.26066666666666666</v>
      </c>
      <c r="F66" s="20"/>
      <c r="G66" s="20"/>
      <c r="H66" s="20">
        <f>AVERAGE(H63:H65)</f>
        <v>0.26066666666666666</v>
      </c>
      <c r="I66" s="20">
        <f>AVERAGE(I63:I65)</f>
        <v>0.38733333333333331</v>
      </c>
      <c r="J66" s="97">
        <f t="shared" si="6"/>
        <v>-0.32702237521514627</v>
      </c>
      <c r="K66" s="98" t="s">
        <v>157</v>
      </c>
    </row>
    <row r="67" spans="1:11" hidden="1" x14ac:dyDescent="0.25">
      <c r="A67" s="47"/>
      <c r="B67" s="47"/>
      <c r="C67" s="34"/>
      <c r="D67" s="7"/>
      <c r="E67" s="7"/>
      <c r="F67" s="7"/>
      <c r="G67" s="7"/>
      <c r="H67" s="7"/>
      <c r="I67" s="7"/>
      <c r="J67" s="94"/>
      <c r="K67" s="98" t="s">
        <v>157</v>
      </c>
    </row>
    <row r="68" spans="1:11" hidden="1" x14ac:dyDescent="0.25">
      <c r="A68" s="47"/>
      <c r="B68" s="47"/>
      <c r="C68" s="47"/>
      <c r="D68" s="48"/>
      <c r="E68" s="49"/>
      <c r="F68" s="49"/>
      <c r="G68" s="49"/>
      <c r="H68" s="48"/>
      <c r="I68" s="48"/>
      <c r="J68" s="3"/>
      <c r="K68" s="98" t="s">
        <v>157</v>
      </c>
    </row>
    <row r="69" spans="1:11" ht="18" hidden="1" x14ac:dyDescent="0.25">
      <c r="A69" s="42" t="s">
        <v>51</v>
      </c>
      <c r="B69" s="24"/>
      <c r="C69" s="43"/>
      <c r="D69" s="37"/>
      <c r="E69" s="37"/>
      <c r="F69" s="37"/>
      <c r="G69" s="37"/>
      <c r="H69" s="37"/>
      <c r="I69" s="23"/>
      <c r="J69" s="3"/>
      <c r="K69" s="98" t="s">
        <v>157</v>
      </c>
    </row>
    <row r="70" spans="1:11" ht="45" hidden="1" x14ac:dyDescent="0.25">
      <c r="A70" s="8" t="s">
        <v>8</v>
      </c>
      <c r="B70" s="8" t="s">
        <v>9</v>
      </c>
      <c r="C70" s="8" t="s">
        <v>10</v>
      </c>
      <c r="D70" s="9" t="s">
        <v>31</v>
      </c>
      <c r="E70" s="9" t="s">
        <v>12</v>
      </c>
      <c r="F70" s="9" t="s">
        <v>12</v>
      </c>
      <c r="G70" s="9" t="s">
        <v>12</v>
      </c>
      <c r="H70" s="9" t="s">
        <v>13</v>
      </c>
      <c r="I70" s="9" t="s">
        <v>13</v>
      </c>
      <c r="J70" s="10" t="s">
        <v>14</v>
      </c>
      <c r="K70" s="98" t="s">
        <v>157</v>
      </c>
    </row>
    <row r="71" spans="1:11" hidden="1" x14ac:dyDescent="0.25">
      <c r="A71" s="11" t="s">
        <v>46</v>
      </c>
      <c r="B71" s="12" t="s">
        <v>49</v>
      </c>
      <c r="C71" s="12" t="s">
        <v>52</v>
      </c>
      <c r="D71" s="50">
        <v>0.16600000000000001</v>
      </c>
      <c r="E71" s="16">
        <v>0.45</v>
      </c>
      <c r="F71" s="35"/>
      <c r="G71" s="51"/>
      <c r="H71" s="16">
        <v>0.45</v>
      </c>
      <c r="I71" s="13">
        <v>0.54779999999999995</v>
      </c>
      <c r="J71" s="97">
        <f t="shared" ref="J71:J73" si="7">(H71-I71)/I71</f>
        <v>-0.17853231106243145</v>
      </c>
      <c r="K71" s="98" t="s">
        <v>157</v>
      </c>
    </row>
    <row r="72" spans="1:11" hidden="1" x14ac:dyDescent="0.25">
      <c r="A72" s="11" t="s">
        <v>46</v>
      </c>
      <c r="B72" s="12" t="s">
        <v>53</v>
      </c>
      <c r="C72" s="12" t="s">
        <v>52</v>
      </c>
      <c r="D72" s="15">
        <v>0.05</v>
      </c>
      <c r="E72" s="16">
        <v>0.4</v>
      </c>
      <c r="F72" s="35"/>
      <c r="G72" s="13"/>
      <c r="H72" s="16">
        <v>0.4</v>
      </c>
      <c r="I72" s="13">
        <v>0.69720000000000004</v>
      </c>
      <c r="J72" s="97">
        <f t="shared" si="7"/>
        <v>-0.42627653471026966</v>
      </c>
      <c r="K72" s="98" t="s">
        <v>157</v>
      </c>
    </row>
    <row r="73" spans="1:11" hidden="1" x14ac:dyDescent="0.25">
      <c r="A73" s="52"/>
      <c r="B73" s="33"/>
      <c r="C73" s="32" t="s">
        <v>26</v>
      </c>
      <c r="D73" s="13">
        <f>AVERAGE(D71:D72)</f>
        <v>0.10800000000000001</v>
      </c>
      <c r="E73" s="13">
        <f>AVERAGE(E71:E72)</f>
        <v>0.42500000000000004</v>
      </c>
      <c r="F73" s="13"/>
      <c r="G73" s="13"/>
      <c r="H73" s="13">
        <f>AVERAGE(H71:H72)</f>
        <v>0.42500000000000004</v>
      </c>
      <c r="I73" s="13">
        <f>AVERAGE(I71:I72)</f>
        <v>0.62250000000000005</v>
      </c>
      <c r="J73" s="97">
        <f t="shared" si="7"/>
        <v>-0.31726907630522089</v>
      </c>
      <c r="K73" s="98" t="s">
        <v>157</v>
      </c>
    </row>
    <row r="74" spans="1:11" hidden="1" x14ac:dyDescent="0.25">
      <c r="A74" s="52"/>
      <c r="B74" s="33"/>
      <c r="C74" s="34"/>
      <c r="D74" s="7"/>
      <c r="E74" s="7"/>
      <c r="F74" s="7"/>
      <c r="G74" s="7"/>
      <c r="H74" s="7"/>
      <c r="I74" s="7"/>
      <c r="J74" s="94"/>
      <c r="K74" s="98" t="s">
        <v>157</v>
      </c>
    </row>
    <row r="75" spans="1:11" hidden="1" x14ac:dyDescent="0.25">
      <c r="A75" s="52"/>
      <c r="B75" s="33"/>
      <c r="C75" s="33"/>
      <c r="D75" s="7"/>
      <c r="E75" s="53"/>
      <c r="F75" s="53"/>
      <c r="G75" s="7"/>
      <c r="H75" s="7"/>
      <c r="I75" s="23"/>
      <c r="J75" s="54"/>
      <c r="K75" s="98" t="s">
        <v>157</v>
      </c>
    </row>
    <row r="76" spans="1:11" ht="18" hidden="1" x14ac:dyDescent="0.25">
      <c r="A76" s="42" t="s">
        <v>54</v>
      </c>
      <c r="B76" s="24"/>
      <c r="C76" s="43"/>
      <c r="D76" s="37"/>
      <c r="E76" s="37"/>
      <c r="F76" s="37"/>
      <c r="G76" s="37"/>
      <c r="H76" s="37"/>
      <c r="I76" s="23"/>
      <c r="J76" s="54"/>
      <c r="K76" s="98" t="s">
        <v>157</v>
      </c>
    </row>
    <row r="77" spans="1:11" ht="45" hidden="1" x14ac:dyDescent="0.25">
      <c r="A77" s="8" t="s">
        <v>8</v>
      </c>
      <c r="B77" s="8" t="s">
        <v>9</v>
      </c>
      <c r="C77" s="8" t="s">
        <v>10</v>
      </c>
      <c r="D77" s="9" t="s">
        <v>31</v>
      </c>
      <c r="E77" s="9" t="s">
        <v>12</v>
      </c>
      <c r="F77" s="9" t="s">
        <v>12</v>
      </c>
      <c r="G77" s="9" t="s">
        <v>12</v>
      </c>
      <c r="H77" s="9" t="s">
        <v>13</v>
      </c>
      <c r="I77" s="9" t="s">
        <v>13</v>
      </c>
      <c r="J77" s="10" t="s">
        <v>14</v>
      </c>
      <c r="K77" s="98" t="s">
        <v>157</v>
      </c>
    </row>
    <row r="78" spans="1:11" hidden="1" x14ac:dyDescent="0.25">
      <c r="A78" s="11" t="s">
        <v>46</v>
      </c>
      <c r="B78" s="12" t="s">
        <v>33</v>
      </c>
      <c r="C78" s="12" t="s">
        <v>55</v>
      </c>
      <c r="D78" s="15">
        <v>0.1</v>
      </c>
      <c r="E78" s="16">
        <v>0.25</v>
      </c>
      <c r="F78" s="16"/>
      <c r="G78" s="13"/>
      <c r="H78" s="16">
        <v>0.25</v>
      </c>
      <c r="I78" s="13">
        <v>1.0331999999999999</v>
      </c>
      <c r="J78" s="97">
        <f t="shared" ref="J78:J81" si="8">(H78-I78)/I78</f>
        <v>-0.75803329461866042</v>
      </c>
      <c r="K78" s="98" t="s">
        <v>157</v>
      </c>
    </row>
    <row r="79" spans="1:11" hidden="1" x14ac:dyDescent="0.25">
      <c r="A79" s="11" t="s">
        <v>46</v>
      </c>
      <c r="B79" s="12" t="s">
        <v>19</v>
      </c>
      <c r="C79" s="12" t="s">
        <v>55</v>
      </c>
      <c r="D79" s="15">
        <v>0.05</v>
      </c>
      <c r="E79" s="16">
        <v>0.2</v>
      </c>
      <c r="F79" s="13"/>
      <c r="G79" s="13"/>
      <c r="H79" s="16">
        <v>0.2</v>
      </c>
      <c r="I79" s="13">
        <v>0.97940000000000005</v>
      </c>
      <c r="J79" s="97">
        <f t="shared" si="8"/>
        <v>-0.79579334286297743</v>
      </c>
      <c r="K79" s="98" t="s">
        <v>157</v>
      </c>
    </row>
    <row r="80" spans="1:11" hidden="1" x14ac:dyDescent="0.25">
      <c r="A80" s="11" t="s">
        <v>46</v>
      </c>
      <c r="B80" s="12" t="s">
        <v>56</v>
      </c>
      <c r="C80" s="12" t="s">
        <v>55</v>
      </c>
      <c r="D80" s="15">
        <v>6.6000000000000003E-2</v>
      </c>
      <c r="E80" s="16">
        <v>0.216</v>
      </c>
      <c r="F80" s="13"/>
      <c r="G80" s="13"/>
      <c r="H80" s="16">
        <v>0.216</v>
      </c>
      <c r="I80" s="13">
        <v>1.0165999999999999</v>
      </c>
      <c r="J80" s="97">
        <f t="shared" si="8"/>
        <v>-0.78752705095416098</v>
      </c>
      <c r="K80" s="98" t="s">
        <v>157</v>
      </c>
    </row>
    <row r="81" spans="1:11" hidden="1" x14ac:dyDescent="0.25">
      <c r="A81" s="52"/>
      <c r="B81" s="33"/>
      <c r="C81" s="32" t="s">
        <v>26</v>
      </c>
      <c r="D81" s="13">
        <f>AVERAGE(D78:D80)</f>
        <v>7.2000000000000008E-2</v>
      </c>
      <c r="E81" s="13">
        <f>AVERAGE(E78:E80)</f>
        <v>0.222</v>
      </c>
      <c r="F81" s="13"/>
      <c r="G81" s="13"/>
      <c r="H81" s="13">
        <f>AVERAGE(H78:H80)</f>
        <v>0.222</v>
      </c>
      <c r="I81" s="13">
        <f>AVERAGE(I78:I80)</f>
        <v>1.0097333333333334</v>
      </c>
      <c r="J81" s="97">
        <f t="shared" si="8"/>
        <v>-0.78013997094942567</v>
      </c>
      <c r="K81" s="98" t="s">
        <v>157</v>
      </c>
    </row>
    <row r="82" spans="1:11" hidden="1" x14ac:dyDescent="0.25">
      <c r="A82" s="52"/>
      <c r="B82" s="33"/>
      <c r="C82" s="34"/>
      <c r="D82" s="7"/>
      <c r="E82" s="7"/>
      <c r="F82" s="7"/>
      <c r="G82" s="7"/>
      <c r="H82" s="7"/>
      <c r="I82" s="7"/>
      <c r="J82" s="94"/>
      <c r="K82" s="98" t="s">
        <v>157</v>
      </c>
    </row>
    <row r="83" spans="1:11" hidden="1" x14ac:dyDescent="0.25">
      <c r="A83" s="52"/>
      <c r="B83" s="33"/>
      <c r="C83" s="33"/>
      <c r="D83" s="7"/>
      <c r="E83" s="53"/>
      <c r="F83" s="53"/>
      <c r="G83" s="7"/>
      <c r="H83" s="7"/>
      <c r="I83" s="23"/>
      <c r="J83" s="54"/>
      <c r="K83" s="98" t="s">
        <v>157</v>
      </c>
    </row>
    <row r="84" spans="1:11" ht="15.75" hidden="1" x14ac:dyDescent="0.25">
      <c r="A84" s="124" t="s">
        <v>57</v>
      </c>
      <c r="B84" s="124"/>
      <c r="C84" s="124"/>
      <c r="D84" s="124"/>
      <c r="E84" s="124"/>
      <c r="F84" s="124"/>
      <c r="G84" s="124"/>
      <c r="H84" s="124"/>
      <c r="I84" s="54"/>
      <c r="J84" s="54"/>
      <c r="K84" s="98" t="s">
        <v>157</v>
      </c>
    </row>
    <row r="85" spans="1:11" ht="45" hidden="1" x14ac:dyDescent="0.25">
      <c r="A85" s="8" t="s">
        <v>8</v>
      </c>
      <c r="B85" s="8" t="s">
        <v>9</v>
      </c>
      <c r="C85" s="8" t="s">
        <v>10</v>
      </c>
      <c r="D85" s="9" t="s">
        <v>31</v>
      </c>
      <c r="E85" s="9" t="s">
        <v>12</v>
      </c>
      <c r="F85" s="9" t="s">
        <v>12</v>
      </c>
      <c r="G85" s="9" t="s">
        <v>12</v>
      </c>
      <c r="H85" s="9" t="s">
        <v>13</v>
      </c>
      <c r="I85" s="9" t="s">
        <v>13</v>
      </c>
      <c r="J85" s="10" t="s">
        <v>14</v>
      </c>
      <c r="K85" s="98" t="s">
        <v>157</v>
      </c>
    </row>
    <row r="86" spans="1:11" hidden="1" x14ac:dyDescent="0.25">
      <c r="A86" s="11" t="s">
        <v>46</v>
      </c>
      <c r="B86" s="12" t="s">
        <v>33</v>
      </c>
      <c r="C86" s="12" t="s">
        <v>58</v>
      </c>
      <c r="D86" s="15">
        <v>0.15</v>
      </c>
      <c r="E86" s="16">
        <v>3.95</v>
      </c>
      <c r="F86" s="16"/>
      <c r="G86" s="13"/>
      <c r="H86" s="16">
        <v>3.95</v>
      </c>
      <c r="I86" s="13">
        <v>4.4316000000000004</v>
      </c>
      <c r="J86" s="97">
        <f t="shared" ref="J86:J89" si="9">(H86-I86)/I86</f>
        <v>-0.10867406805668386</v>
      </c>
      <c r="K86" s="98" t="s">
        <v>157</v>
      </c>
    </row>
    <row r="87" spans="1:11" x14ac:dyDescent="0.25">
      <c r="A87" s="11" t="s">
        <v>46</v>
      </c>
      <c r="B87" s="12" t="s">
        <v>19</v>
      </c>
      <c r="C87" s="12" t="s">
        <v>58</v>
      </c>
      <c r="D87" s="15">
        <v>0.05</v>
      </c>
      <c r="E87" s="16">
        <v>4.8</v>
      </c>
      <c r="F87" s="16"/>
      <c r="G87" s="13"/>
      <c r="H87" s="16">
        <v>4.8</v>
      </c>
      <c r="I87" s="13">
        <v>4.05</v>
      </c>
      <c r="J87" s="106">
        <f t="shared" si="9"/>
        <v>0.1851851851851852</v>
      </c>
      <c r="K87" s="98" t="s">
        <v>157</v>
      </c>
    </row>
    <row r="88" spans="1:11" hidden="1" x14ac:dyDescent="0.25">
      <c r="A88" s="11" t="s">
        <v>46</v>
      </c>
      <c r="B88" s="12" t="s">
        <v>59</v>
      </c>
      <c r="C88" s="12" t="s">
        <v>58</v>
      </c>
      <c r="D88" s="15">
        <v>8.3000000000000004E-2</v>
      </c>
      <c r="E88" s="16">
        <v>4.0659999999999998</v>
      </c>
      <c r="F88" s="16"/>
      <c r="G88" s="13"/>
      <c r="H88" s="16">
        <v>4.0659999999999998</v>
      </c>
      <c r="I88" s="13">
        <v>4.3486000000000002</v>
      </c>
      <c r="J88" s="97">
        <f t="shared" si="9"/>
        <v>-6.4986432415030215E-2</v>
      </c>
      <c r="K88" s="98" t="s">
        <v>157</v>
      </c>
    </row>
    <row r="89" spans="1:11" hidden="1" x14ac:dyDescent="0.25">
      <c r="A89" s="18"/>
      <c r="B89" s="18"/>
      <c r="C89" s="32" t="s">
        <v>26</v>
      </c>
      <c r="D89" s="13">
        <f>AVERAGE(D86:D88)</f>
        <v>9.4333333333333338E-2</v>
      </c>
      <c r="E89" s="13">
        <f>AVERAGE(E86:E88)</f>
        <v>4.2719999999999994</v>
      </c>
      <c r="F89" s="13"/>
      <c r="G89" s="13"/>
      <c r="H89" s="13">
        <f>AVERAGE(H86:H88)</f>
        <v>4.2719999999999994</v>
      </c>
      <c r="I89" s="13">
        <f>AVERAGE(I86:I88)</f>
        <v>4.2767333333333335</v>
      </c>
      <c r="J89" s="97">
        <f t="shared" si="9"/>
        <v>-1.1067637293263107E-3</v>
      </c>
      <c r="K89" s="98" t="s">
        <v>157</v>
      </c>
    </row>
    <row r="90" spans="1:11" hidden="1" x14ac:dyDescent="0.25">
      <c r="A90" s="33"/>
      <c r="B90" s="33"/>
      <c r="C90" s="34"/>
      <c r="D90" s="7"/>
      <c r="E90" s="7"/>
      <c r="F90" s="7"/>
      <c r="G90" s="7"/>
      <c r="H90" s="7"/>
      <c r="I90" s="7"/>
      <c r="J90" s="3"/>
      <c r="K90" s="98" t="s">
        <v>157</v>
      </c>
    </row>
    <row r="91" spans="1:11" hidden="1" x14ac:dyDescent="0.25">
      <c r="A91" s="52"/>
      <c r="B91" s="33"/>
      <c r="C91" s="33"/>
      <c r="D91" s="7"/>
      <c r="E91" s="53"/>
      <c r="F91" s="53"/>
      <c r="G91" s="7"/>
      <c r="H91" s="7"/>
      <c r="I91" s="7"/>
      <c r="J91" s="3"/>
      <c r="K91" s="98" t="s">
        <v>157</v>
      </c>
    </row>
    <row r="92" spans="1:11" ht="18" hidden="1" x14ac:dyDescent="0.25">
      <c r="A92" s="56" t="s">
        <v>60</v>
      </c>
      <c r="B92" s="57"/>
      <c r="C92" s="58"/>
      <c r="D92" s="59"/>
      <c r="E92" s="59"/>
      <c r="F92" s="59"/>
      <c r="G92" s="59"/>
      <c r="H92" s="60"/>
      <c r="I92" s="7"/>
      <c r="J92" s="3"/>
      <c r="K92" s="98" t="s">
        <v>157</v>
      </c>
    </row>
    <row r="93" spans="1:11" ht="45" hidden="1" x14ac:dyDescent="0.25">
      <c r="A93" s="8" t="s">
        <v>8</v>
      </c>
      <c r="B93" s="8" t="s">
        <v>9</v>
      </c>
      <c r="C93" s="8" t="s">
        <v>10</v>
      </c>
      <c r="D93" s="9" t="s">
        <v>31</v>
      </c>
      <c r="E93" s="9" t="s">
        <v>12</v>
      </c>
      <c r="F93" s="9" t="s">
        <v>12</v>
      </c>
      <c r="G93" s="9" t="s">
        <v>12</v>
      </c>
      <c r="H93" s="9" t="s">
        <v>13</v>
      </c>
      <c r="I93" s="9" t="s">
        <v>13</v>
      </c>
      <c r="J93" s="10" t="s">
        <v>14</v>
      </c>
      <c r="K93" s="98" t="s">
        <v>157</v>
      </c>
    </row>
    <row r="94" spans="1:11" hidden="1" x14ac:dyDescent="0.25">
      <c r="A94" s="11" t="s">
        <v>61</v>
      </c>
      <c r="B94" s="12" t="s">
        <v>62</v>
      </c>
      <c r="C94" s="12" t="s">
        <v>63</v>
      </c>
      <c r="D94" s="15">
        <v>0.05</v>
      </c>
      <c r="E94" s="16">
        <v>0.216</v>
      </c>
      <c r="F94" s="35"/>
      <c r="G94" s="13"/>
      <c r="H94" s="16">
        <v>0.216</v>
      </c>
      <c r="I94" s="13">
        <v>0.44819999999999999</v>
      </c>
      <c r="J94" s="97">
        <f t="shared" ref="J94:J98" si="10">(H94-I94)/I94</f>
        <v>-0.51807228915662651</v>
      </c>
      <c r="K94" s="98" t="s">
        <v>157</v>
      </c>
    </row>
    <row r="95" spans="1:11" hidden="1" x14ac:dyDescent="0.25">
      <c r="A95" s="11" t="s">
        <v>61</v>
      </c>
      <c r="B95" s="17" t="s">
        <v>64</v>
      </c>
      <c r="C95" s="17" t="s">
        <v>65</v>
      </c>
      <c r="D95" s="15">
        <v>6.6000000000000003E-2</v>
      </c>
      <c r="E95" s="16">
        <v>0.25</v>
      </c>
      <c r="F95" s="35"/>
      <c r="G95" s="13"/>
      <c r="H95" s="16">
        <v>0.25</v>
      </c>
      <c r="I95" s="13">
        <v>1.0664</v>
      </c>
      <c r="J95" s="97">
        <f t="shared" si="10"/>
        <v>-0.76556639159789952</v>
      </c>
      <c r="K95" s="98" t="s">
        <v>157</v>
      </c>
    </row>
    <row r="96" spans="1:11" hidden="1" x14ac:dyDescent="0.25">
      <c r="A96" s="11" t="s">
        <v>61</v>
      </c>
      <c r="B96" s="17" t="s">
        <v>66</v>
      </c>
      <c r="C96" s="17" t="s">
        <v>67</v>
      </c>
      <c r="D96" s="15">
        <v>0.16600000000000001</v>
      </c>
      <c r="E96" s="16">
        <v>0.48299999999999998</v>
      </c>
      <c r="F96" s="35"/>
      <c r="G96" s="13"/>
      <c r="H96" s="16">
        <v>0.48299999999999998</v>
      </c>
      <c r="I96" s="13">
        <v>0.58099999999999996</v>
      </c>
      <c r="J96" s="97">
        <f t="shared" si="10"/>
        <v>-0.16867469879518068</v>
      </c>
      <c r="K96" s="98" t="s">
        <v>157</v>
      </c>
    </row>
    <row r="97" spans="1:11" hidden="1" x14ac:dyDescent="0.25">
      <c r="A97" s="11" t="s">
        <v>61</v>
      </c>
      <c r="B97" s="17" t="s">
        <v>19</v>
      </c>
      <c r="C97" s="17" t="s">
        <v>68</v>
      </c>
      <c r="D97" s="15">
        <v>0.16600000000000001</v>
      </c>
      <c r="E97" s="16">
        <v>0.45</v>
      </c>
      <c r="F97" s="35"/>
      <c r="G97" s="13"/>
      <c r="H97" s="16">
        <v>0.45</v>
      </c>
      <c r="I97" s="13">
        <v>0.69720000000000004</v>
      </c>
      <c r="J97" s="97">
        <f t="shared" si="10"/>
        <v>-0.3545611015490534</v>
      </c>
      <c r="K97" s="98" t="s">
        <v>157</v>
      </c>
    </row>
    <row r="98" spans="1:11" hidden="1" x14ac:dyDescent="0.25">
      <c r="A98" s="18"/>
      <c r="B98" s="18"/>
      <c r="C98" s="19" t="s">
        <v>26</v>
      </c>
      <c r="D98" s="13">
        <f>AVERAGE(D94:D97)</f>
        <v>0.11200000000000002</v>
      </c>
      <c r="E98" s="13">
        <f>AVERAGE(E94:E97)</f>
        <v>0.34975000000000001</v>
      </c>
      <c r="F98" s="13"/>
      <c r="G98" s="13"/>
      <c r="H98" s="13">
        <f>AVERAGE(H94:H97)</f>
        <v>0.34975000000000001</v>
      </c>
      <c r="I98" s="13">
        <f>AVERAGE(I94:I97)</f>
        <v>0.69820000000000004</v>
      </c>
      <c r="J98" s="97">
        <f t="shared" si="10"/>
        <v>-0.49906903466055574</v>
      </c>
      <c r="K98" s="98" t="s">
        <v>157</v>
      </c>
    </row>
    <row r="99" spans="1:11" hidden="1" x14ac:dyDescent="0.25">
      <c r="A99" s="47"/>
      <c r="B99" s="47"/>
      <c r="C99" s="47"/>
      <c r="D99" s="23"/>
      <c r="E99" s="49"/>
      <c r="F99" s="49"/>
      <c r="G99" s="49"/>
      <c r="H99" s="23"/>
      <c r="I99" s="48"/>
      <c r="J99" s="3"/>
      <c r="K99" s="98" t="s">
        <v>157</v>
      </c>
    </row>
    <row r="100" spans="1:11" hidden="1" x14ac:dyDescent="0.25">
      <c r="A100" s="47"/>
      <c r="B100" s="47"/>
      <c r="C100" s="47"/>
      <c r="D100" s="23"/>
      <c r="E100" s="49"/>
      <c r="F100" s="49"/>
      <c r="G100" s="49"/>
      <c r="H100" s="23"/>
      <c r="I100" s="48"/>
      <c r="J100" s="3"/>
      <c r="K100" s="98" t="s">
        <v>157</v>
      </c>
    </row>
    <row r="101" spans="1:11" ht="18" hidden="1" x14ac:dyDescent="0.25">
      <c r="A101" s="61" t="s">
        <v>69</v>
      </c>
      <c r="B101" s="47"/>
      <c r="C101" s="47"/>
      <c r="D101" s="23"/>
      <c r="E101" s="49"/>
      <c r="F101" s="49"/>
      <c r="G101" s="49"/>
      <c r="H101" s="23"/>
      <c r="I101" s="48"/>
      <c r="J101" s="3"/>
      <c r="K101" s="98" t="s">
        <v>157</v>
      </c>
    </row>
    <row r="102" spans="1:11" ht="45" hidden="1" x14ac:dyDescent="0.25">
      <c r="A102" s="8" t="s">
        <v>8</v>
      </c>
      <c r="B102" s="8" t="s">
        <v>9</v>
      </c>
      <c r="C102" s="8" t="s">
        <v>10</v>
      </c>
      <c r="D102" s="9" t="s">
        <v>31</v>
      </c>
      <c r="E102" s="9" t="s">
        <v>12</v>
      </c>
      <c r="F102" s="9" t="s">
        <v>12</v>
      </c>
      <c r="G102" s="9" t="s">
        <v>12</v>
      </c>
      <c r="H102" s="9" t="s">
        <v>13</v>
      </c>
      <c r="I102" s="9" t="s">
        <v>13</v>
      </c>
      <c r="J102" s="10" t="s">
        <v>14</v>
      </c>
      <c r="K102" s="98" t="s">
        <v>157</v>
      </c>
    </row>
    <row r="103" spans="1:11" hidden="1" x14ac:dyDescent="0.25">
      <c r="A103" s="11"/>
      <c r="B103" s="12" t="s">
        <v>59</v>
      </c>
      <c r="C103" s="17" t="s">
        <v>70</v>
      </c>
      <c r="D103" s="15">
        <v>0.11600000000000001</v>
      </c>
      <c r="E103" s="62">
        <v>0.28299999999999997</v>
      </c>
      <c r="F103" s="63"/>
      <c r="G103" s="63"/>
      <c r="H103" s="62">
        <v>0.28299999999999997</v>
      </c>
      <c r="I103" s="13">
        <v>0.34860000000000002</v>
      </c>
      <c r="J103" s="97">
        <f t="shared" ref="J103:J106" si="11">(H103-I103)/I103</f>
        <v>-0.18818129661503169</v>
      </c>
      <c r="K103" s="98" t="s">
        <v>157</v>
      </c>
    </row>
    <row r="104" spans="1:11" hidden="1" x14ac:dyDescent="0.25">
      <c r="A104" s="11"/>
      <c r="B104" s="12" t="s">
        <v>71</v>
      </c>
      <c r="C104" s="17" t="s">
        <v>72</v>
      </c>
      <c r="D104" s="15">
        <v>0.33300000000000002</v>
      </c>
      <c r="E104" s="62">
        <v>0.53300000000000003</v>
      </c>
      <c r="F104" s="63"/>
      <c r="G104" s="63"/>
      <c r="H104" s="62">
        <v>0.53300000000000003</v>
      </c>
      <c r="I104" s="13">
        <v>1.0995999999999999</v>
      </c>
      <c r="J104" s="97">
        <f t="shared" si="11"/>
        <v>-0.51527828301200429</v>
      </c>
      <c r="K104" s="98" t="s">
        <v>157</v>
      </c>
    </row>
    <row r="105" spans="1:11" hidden="1" x14ac:dyDescent="0.25">
      <c r="A105" s="11"/>
      <c r="B105" s="12" t="s">
        <v>73</v>
      </c>
      <c r="C105" s="12" t="s">
        <v>74</v>
      </c>
      <c r="D105" s="15">
        <v>0.11600000000000001</v>
      </c>
      <c r="E105" s="62">
        <v>0.26600000000000001</v>
      </c>
      <c r="F105" s="63"/>
      <c r="G105" s="63"/>
      <c r="H105" s="62">
        <v>0.26600000000000001</v>
      </c>
      <c r="I105" s="13">
        <v>0.36520000000000002</v>
      </c>
      <c r="J105" s="97">
        <f t="shared" si="11"/>
        <v>-0.27163198247535597</v>
      </c>
      <c r="K105" s="98" t="s">
        <v>157</v>
      </c>
    </row>
    <row r="106" spans="1:11" hidden="1" x14ac:dyDescent="0.25">
      <c r="A106" s="64"/>
      <c r="B106" s="18"/>
      <c r="C106" s="19" t="s">
        <v>26</v>
      </c>
      <c r="D106" s="13">
        <f>AVERAGE(D103:D105)</f>
        <v>0.18833333333333335</v>
      </c>
      <c r="E106" s="13">
        <f>AVERAGE(E103:E105)</f>
        <v>0.36066666666666669</v>
      </c>
      <c r="F106" s="13"/>
      <c r="G106" s="13"/>
      <c r="H106" s="13">
        <f>AVERAGE(H103:H105)</f>
        <v>0.36066666666666669</v>
      </c>
      <c r="I106" s="13">
        <f>AVERAGE(I103:I105)</f>
        <v>0.6044666666666666</v>
      </c>
      <c r="J106" s="97">
        <f t="shared" si="11"/>
        <v>-0.40333075989853301</v>
      </c>
      <c r="K106" s="98" t="s">
        <v>157</v>
      </c>
    </row>
    <row r="107" spans="1:11" hidden="1" x14ac:dyDescent="0.25">
      <c r="A107" s="52"/>
      <c r="B107" s="33"/>
      <c r="C107" s="25"/>
      <c r="D107" s="48"/>
      <c r="E107" s="65"/>
      <c r="F107" s="65"/>
      <c r="G107" s="65"/>
      <c r="H107" s="48"/>
      <c r="I107" s="53"/>
      <c r="J107" s="3"/>
      <c r="K107" s="98" t="s">
        <v>157</v>
      </c>
    </row>
    <row r="108" spans="1:11" hidden="1" x14ac:dyDescent="0.25">
      <c r="A108" s="52"/>
      <c r="B108" s="33"/>
      <c r="C108" s="25"/>
      <c r="D108" s="48"/>
      <c r="E108" s="65"/>
      <c r="F108" s="65"/>
      <c r="G108" s="65"/>
      <c r="H108" s="48"/>
      <c r="I108" s="53"/>
      <c r="J108" s="3"/>
      <c r="K108" s="98" t="s">
        <v>157</v>
      </c>
    </row>
    <row r="109" spans="1:11" ht="18" hidden="1" x14ac:dyDescent="0.25">
      <c r="A109" s="42" t="s">
        <v>75</v>
      </c>
      <c r="B109" s="24"/>
      <c r="C109" s="43"/>
      <c r="D109" s="37"/>
      <c r="E109" s="37"/>
      <c r="F109" s="37"/>
      <c r="G109" s="37"/>
      <c r="H109" s="37"/>
      <c r="I109" s="23"/>
      <c r="J109" s="3"/>
      <c r="K109" s="98" t="s">
        <v>157</v>
      </c>
    </row>
    <row r="110" spans="1:11" ht="45" hidden="1" x14ac:dyDescent="0.25">
      <c r="A110" s="8" t="s">
        <v>8</v>
      </c>
      <c r="B110" s="8" t="s">
        <v>9</v>
      </c>
      <c r="C110" s="8" t="s">
        <v>10</v>
      </c>
      <c r="D110" s="9" t="s">
        <v>31</v>
      </c>
      <c r="E110" s="9" t="s">
        <v>12</v>
      </c>
      <c r="F110" s="9" t="s">
        <v>12</v>
      </c>
      <c r="G110" s="9" t="s">
        <v>12</v>
      </c>
      <c r="H110" s="9" t="s">
        <v>13</v>
      </c>
      <c r="I110" s="9" t="s">
        <v>13</v>
      </c>
      <c r="J110" s="10" t="s">
        <v>14</v>
      </c>
      <c r="K110" s="98" t="s">
        <v>157</v>
      </c>
    </row>
    <row r="111" spans="1:11" x14ac:dyDescent="0.25">
      <c r="A111" s="66" t="s">
        <v>76</v>
      </c>
      <c r="B111" s="67" t="s">
        <v>77</v>
      </c>
      <c r="C111" s="67" t="s">
        <v>78</v>
      </c>
      <c r="D111" s="15">
        <v>0.51600000000000001</v>
      </c>
      <c r="E111" s="50">
        <v>36.700000000000003</v>
      </c>
      <c r="F111" s="35"/>
      <c r="G111" s="13"/>
      <c r="H111" s="50">
        <v>5.8159999999999998</v>
      </c>
      <c r="I111" s="13">
        <v>3.7829999999999999</v>
      </c>
      <c r="J111" s="106">
        <f t="shared" ref="J111:J117" si="12">(H111-I111)/I111</f>
        <v>0.53740417657943429</v>
      </c>
      <c r="K111" s="98" t="s">
        <v>157</v>
      </c>
    </row>
    <row r="112" spans="1:11" hidden="1" x14ac:dyDescent="0.25">
      <c r="A112" s="66" t="s">
        <v>76</v>
      </c>
      <c r="B112" s="67" t="s">
        <v>19</v>
      </c>
      <c r="C112" s="67" t="s">
        <v>79</v>
      </c>
      <c r="D112" s="15">
        <v>0.25</v>
      </c>
      <c r="E112" s="50">
        <v>0.58299999999999996</v>
      </c>
      <c r="F112" s="35"/>
      <c r="G112" s="13"/>
      <c r="H112" s="50">
        <v>0.58299999999999996</v>
      </c>
      <c r="I112" s="13">
        <v>0.71379999999999999</v>
      </c>
      <c r="J112" s="97">
        <f t="shared" si="12"/>
        <v>-0.18324460633230602</v>
      </c>
      <c r="K112" s="98" t="s">
        <v>157</v>
      </c>
    </row>
    <row r="113" spans="1:11" x14ac:dyDescent="0.25">
      <c r="A113" s="66" t="s">
        <v>76</v>
      </c>
      <c r="B113" s="67" t="s">
        <v>22</v>
      </c>
      <c r="C113" s="67" t="s">
        <v>79</v>
      </c>
      <c r="D113" s="15">
        <v>0.33300000000000002</v>
      </c>
      <c r="E113" s="50">
        <v>1.133</v>
      </c>
      <c r="F113" s="35"/>
      <c r="G113" s="13"/>
      <c r="H113" s="50">
        <v>1.133</v>
      </c>
      <c r="I113" s="13">
        <v>0.316</v>
      </c>
      <c r="J113" s="106">
        <f t="shared" si="12"/>
        <v>2.5854430379746836</v>
      </c>
      <c r="K113" s="98" t="s">
        <v>157</v>
      </c>
    </row>
    <row r="114" spans="1:11" hidden="1" x14ac:dyDescent="0.25">
      <c r="A114" s="66" t="s">
        <v>76</v>
      </c>
      <c r="B114" s="68" t="s">
        <v>80</v>
      </c>
      <c r="C114" s="68" t="s">
        <v>79</v>
      </c>
      <c r="D114" s="15" t="s">
        <v>100</v>
      </c>
      <c r="E114" s="50" t="s">
        <v>100</v>
      </c>
      <c r="F114" s="35"/>
      <c r="G114" s="13"/>
      <c r="H114" s="13" t="s">
        <v>100</v>
      </c>
      <c r="I114" s="13" t="s">
        <v>100</v>
      </c>
      <c r="J114" s="13" t="s">
        <v>100</v>
      </c>
      <c r="K114" s="98" t="s">
        <v>157</v>
      </c>
    </row>
    <row r="115" spans="1:11" hidden="1" x14ac:dyDescent="0.25">
      <c r="A115" s="66" t="s">
        <v>76</v>
      </c>
      <c r="B115" s="67" t="s">
        <v>81</v>
      </c>
      <c r="C115" s="67" t="s">
        <v>82</v>
      </c>
      <c r="D115" s="15">
        <v>1.1830000000000001</v>
      </c>
      <c r="E115" s="50">
        <v>1.4</v>
      </c>
      <c r="F115" s="35"/>
      <c r="G115" s="13"/>
      <c r="H115" s="50">
        <v>1.4</v>
      </c>
      <c r="I115" s="13">
        <v>2.8134000000000001</v>
      </c>
      <c r="J115" s="97">
        <f t="shared" si="12"/>
        <v>-0.50238146015497265</v>
      </c>
      <c r="K115" s="98" t="s">
        <v>157</v>
      </c>
    </row>
    <row r="116" spans="1:11" ht="42.75" x14ac:dyDescent="0.25">
      <c r="A116" s="69" t="s">
        <v>83</v>
      </c>
      <c r="B116" s="70" t="s">
        <v>77</v>
      </c>
      <c r="C116" s="70" t="s">
        <v>78</v>
      </c>
      <c r="D116" s="15">
        <v>1.4159999999999999</v>
      </c>
      <c r="E116" s="50">
        <v>36.765999999999998</v>
      </c>
      <c r="F116" s="16"/>
      <c r="G116" s="15"/>
      <c r="H116" s="50">
        <v>3.7829999999999999</v>
      </c>
      <c r="I116" s="15">
        <v>3.7330000000000001</v>
      </c>
      <c r="J116" s="112">
        <f t="shared" si="12"/>
        <v>1.3394053040449992E-2</v>
      </c>
      <c r="K116" s="98" t="s">
        <v>157</v>
      </c>
    </row>
    <row r="117" spans="1:11" hidden="1" x14ac:dyDescent="0.25">
      <c r="A117" s="52"/>
      <c r="B117" s="22"/>
      <c r="C117" s="19" t="s">
        <v>26</v>
      </c>
      <c r="D117" s="87">
        <f>AVERAGE(D111:D116)</f>
        <v>0.73960000000000004</v>
      </c>
      <c r="E117" s="87">
        <f>AVERAGE(E111:E116)</f>
        <v>15.316399999999998</v>
      </c>
      <c r="F117" s="87"/>
      <c r="G117" s="87"/>
      <c r="H117" s="87">
        <f>AVERAGE(H111:H116)</f>
        <v>2.5430000000000001</v>
      </c>
      <c r="I117" s="87">
        <f>AVERAGE(I111:I116)</f>
        <v>2.2718400000000001</v>
      </c>
      <c r="J117" s="97">
        <f t="shared" si="12"/>
        <v>0.11935699697161775</v>
      </c>
      <c r="K117" s="98" t="s">
        <v>157</v>
      </c>
    </row>
    <row r="118" spans="1:11" hidden="1" x14ac:dyDescent="0.25">
      <c r="A118" s="52"/>
      <c r="B118" s="22"/>
      <c r="C118" s="34"/>
      <c r="D118" s="23"/>
      <c r="E118" s="23"/>
      <c r="F118" s="23"/>
      <c r="G118" s="23"/>
      <c r="H118" s="23"/>
      <c r="I118" s="7"/>
      <c r="J118" s="3"/>
      <c r="K118" s="98" t="s">
        <v>157</v>
      </c>
    </row>
    <row r="119" spans="1:11" hidden="1" x14ac:dyDescent="0.25">
      <c r="A119" s="52"/>
      <c r="B119" s="22"/>
      <c r="C119" s="34"/>
      <c r="D119" s="23"/>
      <c r="E119" s="23"/>
      <c r="F119" s="23"/>
      <c r="G119" s="23"/>
      <c r="H119" s="23"/>
      <c r="I119" s="7"/>
      <c r="J119" s="3"/>
      <c r="K119" s="98" t="s">
        <v>157</v>
      </c>
    </row>
    <row r="120" spans="1:11" ht="18" hidden="1" x14ac:dyDescent="0.25">
      <c r="A120" s="71" t="s">
        <v>84</v>
      </c>
      <c r="B120" s="72" t="s">
        <v>85</v>
      </c>
      <c r="C120" s="43"/>
      <c r="D120" s="37"/>
      <c r="E120" s="37"/>
      <c r="F120" s="37"/>
      <c r="G120" s="37"/>
      <c r="H120" s="37"/>
      <c r="I120" s="7"/>
      <c r="J120" s="3"/>
      <c r="K120" s="98" t="s">
        <v>157</v>
      </c>
    </row>
    <row r="121" spans="1:11" ht="45" hidden="1" x14ac:dyDescent="0.25">
      <c r="A121" s="8" t="s">
        <v>8</v>
      </c>
      <c r="B121" s="8" t="s">
        <v>9</v>
      </c>
      <c r="C121" s="26" t="s">
        <v>10</v>
      </c>
      <c r="D121" s="9" t="s">
        <v>31</v>
      </c>
      <c r="E121" s="9" t="s">
        <v>12</v>
      </c>
      <c r="F121" s="9" t="s">
        <v>12</v>
      </c>
      <c r="G121" s="9" t="s">
        <v>12</v>
      </c>
      <c r="H121" s="9" t="s">
        <v>13</v>
      </c>
      <c r="I121" s="9" t="s">
        <v>13</v>
      </c>
      <c r="J121" s="10" t="s">
        <v>14</v>
      </c>
      <c r="K121" s="98" t="s">
        <v>157</v>
      </c>
    </row>
    <row r="122" spans="1:11" hidden="1" x14ac:dyDescent="0.25">
      <c r="A122" s="11" t="s">
        <v>86</v>
      </c>
      <c r="B122" s="12" t="s">
        <v>87</v>
      </c>
      <c r="C122" s="12" t="s">
        <v>88</v>
      </c>
      <c r="D122" s="13">
        <v>0.78300000000000003</v>
      </c>
      <c r="E122" s="35">
        <v>1.4830000000000001</v>
      </c>
      <c r="F122" s="35"/>
      <c r="G122" s="13"/>
      <c r="H122" s="35">
        <v>1.4830000000000001</v>
      </c>
      <c r="I122" s="13">
        <v>1.5644</v>
      </c>
      <c r="J122" s="97">
        <f t="shared" ref="J122:J124" si="13">(H122-I122)/I122</f>
        <v>-5.20327282025057E-2</v>
      </c>
      <c r="K122" s="98" t="s">
        <v>157</v>
      </c>
    </row>
    <row r="123" spans="1:11" ht="42.75" hidden="1" x14ac:dyDescent="0.25">
      <c r="A123" s="69" t="s">
        <v>83</v>
      </c>
      <c r="B123" s="73" t="s">
        <v>87</v>
      </c>
      <c r="C123" s="73" t="s">
        <v>88</v>
      </c>
      <c r="D123" s="16">
        <v>0.68300000000000005</v>
      </c>
      <c r="E123" s="16">
        <v>1.5</v>
      </c>
      <c r="F123" s="16"/>
      <c r="G123" s="15"/>
      <c r="H123" s="16">
        <v>1.5</v>
      </c>
      <c r="I123" s="13">
        <v>1.7636000000000001</v>
      </c>
      <c r="J123" s="97">
        <f t="shared" si="13"/>
        <v>-0.14946699931957363</v>
      </c>
      <c r="K123" s="98" t="s">
        <v>157</v>
      </c>
    </row>
    <row r="124" spans="1:11" hidden="1" x14ac:dyDescent="0.25">
      <c r="A124" s="33"/>
      <c r="B124" s="33"/>
      <c r="C124" s="19" t="s">
        <v>26</v>
      </c>
      <c r="D124" s="13">
        <f>AVERAGE(D122:D123)</f>
        <v>0.7330000000000001</v>
      </c>
      <c r="E124" s="13">
        <f>AVERAGE(E122:E123)</f>
        <v>1.4915</v>
      </c>
      <c r="F124" s="13"/>
      <c r="G124" s="13"/>
      <c r="H124" s="13">
        <f>AVERAGE(H122:H123)</f>
        <v>1.4915</v>
      </c>
      <c r="I124" s="13">
        <f>AVERAGE(I122:I123)</f>
        <v>1.6640000000000001</v>
      </c>
      <c r="J124" s="97">
        <f t="shared" si="13"/>
        <v>-0.10366586538461543</v>
      </c>
      <c r="K124" s="98" t="s">
        <v>157</v>
      </c>
    </row>
    <row r="125" spans="1:11" hidden="1" x14ac:dyDescent="0.25">
      <c r="A125" s="33"/>
      <c r="B125" s="33"/>
      <c r="C125" s="34"/>
      <c r="D125" s="7"/>
      <c r="E125" s="7"/>
      <c r="F125" s="7"/>
      <c r="G125" s="7"/>
      <c r="H125" s="7"/>
      <c r="I125" s="7"/>
      <c r="J125" s="3"/>
      <c r="K125" s="98" t="s">
        <v>157</v>
      </c>
    </row>
    <row r="126" spans="1:11" hidden="1" x14ac:dyDescent="0.25">
      <c r="A126" s="33"/>
      <c r="B126" s="33"/>
      <c r="C126" s="34"/>
      <c r="D126" s="7"/>
      <c r="E126" s="7"/>
      <c r="F126" s="7"/>
      <c r="G126" s="7"/>
      <c r="H126" s="7"/>
      <c r="I126" s="7"/>
      <c r="J126" s="3"/>
      <c r="K126" s="98" t="s">
        <v>157</v>
      </c>
    </row>
    <row r="127" spans="1:11" ht="18" hidden="1" x14ac:dyDescent="0.25">
      <c r="A127" s="24" t="s">
        <v>89</v>
      </c>
      <c r="B127" s="24"/>
      <c r="C127" s="43"/>
      <c r="D127" s="74"/>
      <c r="E127" s="37"/>
      <c r="F127" s="74"/>
      <c r="G127" s="74"/>
      <c r="H127" s="74"/>
      <c r="I127" s="7"/>
      <c r="J127" s="3"/>
      <c r="K127" s="98" t="s">
        <v>157</v>
      </c>
    </row>
    <row r="128" spans="1:11" hidden="1" x14ac:dyDescent="0.25">
      <c r="A128" s="117" t="s">
        <v>90</v>
      </c>
      <c r="B128" s="118"/>
      <c r="C128" s="119"/>
      <c r="D128" s="74"/>
      <c r="E128" s="37"/>
      <c r="F128" s="74"/>
      <c r="G128" s="74"/>
      <c r="H128" s="74"/>
      <c r="I128" s="7"/>
      <c r="J128" s="3"/>
      <c r="K128" s="98" t="s">
        <v>157</v>
      </c>
    </row>
    <row r="129" spans="1:11" ht="45" hidden="1" x14ac:dyDescent="0.25">
      <c r="A129" s="8" t="s">
        <v>8</v>
      </c>
      <c r="B129" s="8" t="s">
        <v>9</v>
      </c>
      <c r="C129" s="8" t="s">
        <v>10</v>
      </c>
      <c r="D129" s="9" t="s">
        <v>31</v>
      </c>
      <c r="E129" s="9" t="s">
        <v>12</v>
      </c>
      <c r="F129" s="9" t="s">
        <v>12</v>
      </c>
      <c r="G129" s="9" t="s">
        <v>12</v>
      </c>
      <c r="H129" s="9" t="s">
        <v>13</v>
      </c>
      <c r="I129" s="9" t="s">
        <v>13</v>
      </c>
      <c r="J129" s="10" t="s">
        <v>14</v>
      </c>
      <c r="K129" s="98" t="s">
        <v>157</v>
      </c>
    </row>
    <row r="130" spans="1:11" ht="42.75" x14ac:dyDescent="0.25">
      <c r="A130" s="75" t="s">
        <v>91</v>
      </c>
      <c r="B130" s="12" t="s">
        <v>92</v>
      </c>
      <c r="C130" s="76" t="s">
        <v>93</v>
      </c>
      <c r="D130" s="13">
        <v>0.55000000000000004</v>
      </c>
      <c r="E130" s="77">
        <v>1.5660000000000001</v>
      </c>
      <c r="F130" s="35"/>
      <c r="G130" s="13"/>
      <c r="H130" s="77">
        <v>1.5660000000000001</v>
      </c>
      <c r="I130" s="13">
        <v>0.98299999999999998</v>
      </c>
      <c r="J130" s="106">
        <f t="shared" ref="J130:J132" si="14">(H130-I130)/I130</f>
        <v>0.59308240081383523</v>
      </c>
      <c r="K130" s="98" t="s">
        <v>157</v>
      </c>
    </row>
    <row r="131" spans="1:11" ht="42.75" x14ac:dyDescent="0.25">
      <c r="A131" s="75" t="s">
        <v>91</v>
      </c>
      <c r="B131" s="75" t="s">
        <v>92</v>
      </c>
      <c r="C131" s="75" t="s">
        <v>94</v>
      </c>
      <c r="D131" s="13">
        <v>0.51600000000000001</v>
      </c>
      <c r="E131" s="77">
        <v>5.266</v>
      </c>
      <c r="F131" s="35"/>
      <c r="G131" s="13"/>
      <c r="H131" s="77">
        <v>5.266</v>
      </c>
      <c r="I131" s="13">
        <v>5.016</v>
      </c>
      <c r="J131" s="112">
        <f t="shared" si="14"/>
        <v>4.9840510366826157E-2</v>
      </c>
      <c r="K131" s="98"/>
    </row>
    <row r="132" spans="1:11" hidden="1" x14ac:dyDescent="0.25">
      <c r="A132" s="22"/>
      <c r="B132" s="22"/>
      <c r="C132" s="19" t="s">
        <v>26</v>
      </c>
      <c r="D132" s="87">
        <f>AVERAGE(D130:D131)</f>
        <v>0.53300000000000003</v>
      </c>
      <c r="E132" s="87">
        <f>AVERAGE(E130:E131)</f>
        <v>3.4159999999999999</v>
      </c>
      <c r="F132" s="87"/>
      <c r="G132" s="87"/>
      <c r="H132" s="87">
        <f>AVERAGE(H130:H131)</f>
        <v>3.4159999999999999</v>
      </c>
      <c r="I132" s="87">
        <f>AVERAGE(I130:I131)</f>
        <v>2.9994999999999998</v>
      </c>
      <c r="J132" s="97">
        <f t="shared" si="14"/>
        <v>0.13885647607934659</v>
      </c>
      <c r="K132" s="110"/>
    </row>
    <row r="133" spans="1:11" hidden="1" x14ac:dyDescent="0.25">
      <c r="A133" s="22"/>
      <c r="B133" s="22"/>
      <c r="C133" s="34"/>
      <c r="D133" s="23"/>
      <c r="E133" s="23"/>
      <c r="F133" s="23"/>
      <c r="G133" s="23"/>
      <c r="H133" s="23"/>
      <c r="I133" s="7"/>
      <c r="J133" s="3"/>
      <c r="K133" s="3"/>
    </row>
    <row r="134" spans="1:11" hidden="1" x14ac:dyDescent="0.25">
      <c r="A134" s="22"/>
      <c r="B134" s="22"/>
      <c r="C134" s="34"/>
      <c r="D134" s="23"/>
      <c r="E134" s="23"/>
      <c r="F134" s="23"/>
      <c r="G134" s="23"/>
      <c r="H134" s="23"/>
      <c r="I134" s="7"/>
      <c r="J134" s="3"/>
      <c r="K134" s="3"/>
    </row>
    <row r="135" spans="1:11" ht="18" hidden="1" x14ac:dyDescent="0.25">
      <c r="A135" s="24" t="s">
        <v>95</v>
      </c>
      <c r="B135" s="24"/>
      <c r="C135" s="43"/>
      <c r="D135" s="74"/>
      <c r="E135" s="37"/>
      <c r="F135" s="74"/>
      <c r="G135" s="74"/>
      <c r="H135" s="74"/>
      <c r="I135" s="7"/>
      <c r="J135" s="3"/>
      <c r="K135" s="3"/>
    </row>
    <row r="136" spans="1:11" hidden="1" x14ac:dyDescent="0.25">
      <c r="A136" s="117" t="s">
        <v>96</v>
      </c>
      <c r="B136" s="118"/>
      <c r="C136" s="119"/>
      <c r="D136" s="74"/>
      <c r="E136" s="37"/>
      <c r="F136" s="74"/>
      <c r="G136" s="74"/>
      <c r="H136" s="74"/>
      <c r="I136" s="7"/>
      <c r="J136" s="3"/>
      <c r="K136" s="3"/>
    </row>
    <row r="137" spans="1:11" ht="45" hidden="1" x14ac:dyDescent="0.25">
      <c r="A137" s="8" t="s">
        <v>8</v>
      </c>
      <c r="B137" s="8" t="s">
        <v>9</v>
      </c>
      <c r="C137" s="8" t="s">
        <v>10</v>
      </c>
      <c r="D137" s="9" t="s">
        <v>31</v>
      </c>
      <c r="E137" s="9" t="s">
        <v>12</v>
      </c>
      <c r="F137" s="9" t="s">
        <v>12</v>
      </c>
      <c r="G137" s="9" t="s">
        <v>12</v>
      </c>
      <c r="H137" s="9" t="s">
        <v>13</v>
      </c>
      <c r="I137" s="9" t="s">
        <v>13</v>
      </c>
      <c r="J137" s="10" t="s">
        <v>14</v>
      </c>
      <c r="K137" s="13"/>
    </row>
    <row r="138" spans="1:11" ht="42.75" x14ac:dyDescent="0.25">
      <c r="A138" s="75" t="s">
        <v>91</v>
      </c>
      <c r="B138" s="12" t="s">
        <v>92</v>
      </c>
      <c r="C138" s="76" t="s">
        <v>93</v>
      </c>
      <c r="D138" s="13">
        <v>0.51600000000000001</v>
      </c>
      <c r="E138" s="77">
        <v>2.0499999999999998</v>
      </c>
      <c r="F138" s="35"/>
      <c r="G138" s="13"/>
      <c r="H138" s="77">
        <v>2.0499999999999998</v>
      </c>
      <c r="I138" s="13">
        <v>1.4830000000000001</v>
      </c>
      <c r="J138" s="106">
        <f>(H138-I138)/I138</f>
        <v>0.38233310856372199</v>
      </c>
      <c r="K138" s="98" t="s">
        <v>157</v>
      </c>
    </row>
    <row r="139" spans="1:11" hidden="1" x14ac:dyDescent="0.25">
      <c r="A139" s="18"/>
      <c r="B139" s="18"/>
      <c r="C139" s="19" t="s">
        <v>26</v>
      </c>
      <c r="D139" s="13"/>
      <c r="E139" s="13"/>
      <c r="F139" s="13"/>
      <c r="G139" s="13"/>
      <c r="H139" s="13"/>
      <c r="I139" s="13"/>
      <c r="J139" s="13"/>
      <c r="K139" s="98" t="s">
        <v>157</v>
      </c>
    </row>
    <row r="140" spans="1:11" ht="18" hidden="1" x14ac:dyDescent="0.25">
      <c r="A140" s="24"/>
      <c r="B140" s="24"/>
      <c r="C140" s="43"/>
      <c r="D140" s="74"/>
      <c r="E140" s="37"/>
      <c r="F140" s="74"/>
      <c r="G140" s="74"/>
      <c r="H140" s="74"/>
      <c r="I140" s="7"/>
      <c r="J140" s="3"/>
      <c r="K140" s="98" t="s">
        <v>157</v>
      </c>
    </row>
    <row r="141" spans="1:11" hidden="1" x14ac:dyDescent="0.25">
      <c r="A141" s="117" t="s">
        <v>97</v>
      </c>
      <c r="B141" s="118"/>
      <c r="C141" s="119"/>
      <c r="D141" s="74"/>
      <c r="E141" s="37"/>
      <c r="F141" s="74"/>
      <c r="G141" s="74"/>
      <c r="H141" s="74"/>
      <c r="I141" s="7"/>
      <c r="J141" s="3"/>
      <c r="K141" s="98" t="s">
        <v>157</v>
      </c>
    </row>
    <row r="142" spans="1:11" ht="45" hidden="1" x14ac:dyDescent="0.25">
      <c r="A142" s="8" t="s">
        <v>8</v>
      </c>
      <c r="B142" s="8" t="s">
        <v>9</v>
      </c>
      <c r="C142" s="8" t="s">
        <v>10</v>
      </c>
      <c r="D142" s="9" t="s">
        <v>31</v>
      </c>
      <c r="E142" s="9" t="s">
        <v>12</v>
      </c>
      <c r="F142" s="9" t="s">
        <v>12</v>
      </c>
      <c r="G142" s="9" t="s">
        <v>12</v>
      </c>
      <c r="H142" s="9" t="s">
        <v>13</v>
      </c>
      <c r="I142" s="9" t="s">
        <v>13</v>
      </c>
      <c r="J142" s="10" t="s">
        <v>14</v>
      </c>
      <c r="K142" s="98" t="s">
        <v>157</v>
      </c>
    </row>
    <row r="143" spans="1:11" hidden="1" x14ac:dyDescent="0.25">
      <c r="A143" s="75" t="s">
        <v>91</v>
      </c>
      <c r="B143" s="81" t="s">
        <v>98</v>
      </c>
      <c r="C143" s="75" t="s">
        <v>99</v>
      </c>
      <c r="D143" s="15" t="s">
        <v>100</v>
      </c>
      <c r="E143" s="82" t="s">
        <v>100</v>
      </c>
      <c r="F143" s="82"/>
      <c r="G143" s="82"/>
      <c r="H143" s="82" t="s">
        <v>100</v>
      </c>
      <c r="I143" s="13"/>
      <c r="J143" s="13" t="s">
        <v>100</v>
      </c>
      <c r="K143" s="98" t="s">
        <v>157</v>
      </c>
    </row>
    <row r="144" spans="1:11" hidden="1" x14ac:dyDescent="0.25">
      <c r="A144" s="18"/>
      <c r="B144" s="18"/>
      <c r="C144" s="19" t="s">
        <v>26</v>
      </c>
      <c r="D144" s="13"/>
      <c r="E144" s="13" t="s">
        <v>27</v>
      </c>
      <c r="F144" s="13" t="s">
        <v>27</v>
      </c>
      <c r="G144" s="13" t="s">
        <v>27</v>
      </c>
      <c r="H144" s="13" t="s">
        <v>27</v>
      </c>
      <c r="I144" s="7"/>
      <c r="J144" s="3"/>
      <c r="K144" s="98" t="s">
        <v>157</v>
      </c>
    </row>
    <row r="145" spans="1:11" ht="18" hidden="1" x14ac:dyDescent="0.25">
      <c r="A145" s="24"/>
      <c r="B145" s="24"/>
      <c r="C145" s="43"/>
      <c r="D145" s="74"/>
      <c r="E145" s="37"/>
      <c r="F145" s="74"/>
      <c r="G145" s="74"/>
      <c r="H145" s="74"/>
      <c r="I145" s="7"/>
      <c r="J145" s="3"/>
      <c r="K145" s="98" t="s">
        <v>157</v>
      </c>
    </row>
    <row r="146" spans="1:11" hidden="1" x14ac:dyDescent="0.25">
      <c r="A146" s="117" t="s">
        <v>101</v>
      </c>
      <c r="B146" s="118"/>
      <c r="C146" s="119"/>
      <c r="D146" s="74"/>
      <c r="E146" s="37"/>
      <c r="F146" s="74"/>
      <c r="G146" s="74"/>
      <c r="H146" s="74"/>
      <c r="I146" s="7"/>
      <c r="J146" s="3"/>
      <c r="K146" s="98" t="s">
        <v>157</v>
      </c>
    </row>
    <row r="147" spans="1:11" ht="45" hidden="1" x14ac:dyDescent="0.25">
      <c r="A147" s="8" t="s">
        <v>8</v>
      </c>
      <c r="B147" s="8" t="s">
        <v>9</v>
      </c>
      <c r="C147" s="8" t="s">
        <v>10</v>
      </c>
      <c r="D147" s="9" t="s">
        <v>31</v>
      </c>
      <c r="E147" s="9" t="s">
        <v>12</v>
      </c>
      <c r="F147" s="9" t="s">
        <v>12</v>
      </c>
      <c r="G147" s="9" t="s">
        <v>12</v>
      </c>
      <c r="H147" s="9" t="s">
        <v>13</v>
      </c>
      <c r="I147" s="9" t="s">
        <v>13</v>
      </c>
      <c r="J147" s="10" t="s">
        <v>14</v>
      </c>
      <c r="K147" s="98" t="s">
        <v>157</v>
      </c>
    </row>
    <row r="148" spans="1:11" hidden="1" x14ac:dyDescent="0.25">
      <c r="A148" s="75" t="s">
        <v>91</v>
      </c>
      <c r="B148" s="12" t="s">
        <v>98</v>
      </c>
      <c r="C148" s="76" t="s">
        <v>102</v>
      </c>
      <c r="D148" s="15">
        <v>3.3000000000000002E-2</v>
      </c>
      <c r="E148" s="82">
        <v>1.4830000000000001</v>
      </c>
      <c r="F148" s="35"/>
      <c r="G148" s="13"/>
      <c r="H148" s="82">
        <v>1.4830000000000001</v>
      </c>
      <c r="I148" s="13">
        <v>1.4814000000000001</v>
      </c>
      <c r="J148" s="97">
        <f t="shared" ref="J148" si="15">(H148-I148)/I148</f>
        <v>1.0800594032672106E-3</v>
      </c>
      <c r="K148" s="98" t="s">
        <v>157</v>
      </c>
    </row>
    <row r="149" spans="1:11" hidden="1" x14ac:dyDescent="0.25">
      <c r="A149" s="18"/>
      <c r="B149" s="18"/>
      <c r="C149" s="19" t="s">
        <v>26</v>
      </c>
      <c r="D149" s="7"/>
      <c r="E149" s="13"/>
      <c r="F149" s="13"/>
      <c r="G149" s="13"/>
      <c r="H149" s="13"/>
      <c r="I149" s="7"/>
      <c r="J149" s="3"/>
      <c r="K149" s="98" t="s">
        <v>157</v>
      </c>
    </row>
    <row r="150" spans="1:11" ht="18" hidden="1" x14ac:dyDescent="0.25">
      <c r="A150" s="24"/>
      <c r="B150" s="24"/>
      <c r="C150" s="43"/>
      <c r="D150" s="74"/>
      <c r="E150" s="37"/>
      <c r="F150" s="74"/>
      <c r="G150" s="74"/>
      <c r="H150" s="74"/>
      <c r="I150" s="7"/>
      <c r="J150" s="3"/>
      <c r="K150" s="98" t="s">
        <v>157</v>
      </c>
    </row>
    <row r="151" spans="1:11" hidden="1" x14ac:dyDescent="0.25">
      <c r="A151" s="117" t="s">
        <v>103</v>
      </c>
      <c r="B151" s="118"/>
      <c r="C151" s="119"/>
      <c r="D151" s="74"/>
      <c r="E151" s="37"/>
      <c r="F151" s="74"/>
      <c r="G151" s="74"/>
      <c r="H151" s="74"/>
      <c r="I151" s="7"/>
      <c r="J151" s="3"/>
      <c r="K151" s="98" t="s">
        <v>157</v>
      </c>
    </row>
    <row r="152" spans="1:11" ht="45" hidden="1" x14ac:dyDescent="0.25">
      <c r="A152" s="8" t="s">
        <v>8</v>
      </c>
      <c r="B152" s="8" t="s">
        <v>9</v>
      </c>
      <c r="C152" s="8" t="s">
        <v>10</v>
      </c>
      <c r="D152" s="9" t="s">
        <v>31</v>
      </c>
      <c r="E152" s="9" t="s">
        <v>12</v>
      </c>
      <c r="F152" s="9" t="s">
        <v>12</v>
      </c>
      <c r="G152" s="9" t="s">
        <v>12</v>
      </c>
      <c r="H152" s="9" t="s">
        <v>13</v>
      </c>
      <c r="I152" s="9" t="s">
        <v>13</v>
      </c>
      <c r="J152" s="10" t="s">
        <v>14</v>
      </c>
      <c r="K152" s="98" t="s">
        <v>157</v>
      </c>
    </row>
    <row r="153" spans="1:11" hidden="1" x14ac:dyDescent="0.25">
      <c r="A153" s="75" t="s">
        <v>91</v>
      </c>
      <c r="B153" s="12" t="s">
        <v>98</v>
      </c>
      <c r="C153" s="76" t="s">
        <v>104</v>
      </c>
      <c r="D153" s="82">
        <v>0.05</v>
      </c>
      <c r="E153" s="35">
        <v>0.316</v>
      </c>
      <c r="G153" s="13"/>
      <c r="H153" s="35">
        <v>0.316</v>
      </c>
      <c r="I153" s="13">
        <v>0.71379999999999999</v>
      </c>
      <c r="J153" s="97">
        <f t="shared" ref="J153" si="16">(H153-I153)/I153</f>
        <v>-0.55729896329504058</v>
      </c>
      <c r="K153" s="98" t="s">
        <v>157</v>
      </c>
    </row>
    <row r="154" spans="1:11" hidden="1" x14ac:dyDescent="0.25">
      <c r="A154" s="18"/>
      <c r="B154" s="18"/>
      <c r="C154" s="19" t="s">
        <v>26</v>
      </c>
      <c r="D154" s="7"/>
      <c r="E154" s="13"/>
      <c r="F154" s="13"/>
      <c r="G154" s="13"/>
      <c r="H154" s="13" t="s">
        <v>27</v>
      </c>
      <c r="I154" s="7"/>
      <c r="J154" s="3"/>
      <c r="K154" s="98" t="s">
        <v>157</v>
      </c>
    </row>
    <row r="155" spans="1:11" ht="18" hidden="1" x14ac:dyDescent="0.25">
      <c r="A155" s="24"/>
      <c r="B155" s="24"/>
      <c r="C155" s="43"/>
      <c r="D155" s="74"/>
      <c r="E155" s="37"/>
      <c r="F155" s="74"/>
      <c r="G155" s="74"/>
      <c r="H155" s="74"/>
      <c r="I155" s="7"/>
      <c r="J155" s="3"/>
      <c r="K155" s="98" t="s">
        <v>157</v>
      </c>
    </row>
    <row r="156" spans="1:11" hidden="1" x14ac:dyDescent="0.25">
      <c r="A156" s="83"/>
      <c r="B156" s="83"/>
      <c r="C156" s="83"/>
      <c r="D156" s="84"/>
      <c r="E156" s="84"/>
      <c r="F156" s="37"/>
      <c r="G156" s="37"/>
      <c r="H156" s="84"/>
      <c r="I156" s="7"/>
      <c r="J156" s="3"/>
      <c r="K156" s="98" t="s">
        <v>157</v>
      </c>
    </row>
    <row r="157" spans="1:11" ht="18" hidden="1" x14ac:dyDescent="0.25">
      <c r="A157" s="71" t="s">
        <v>105</v>
      </c>
      <c r="B157" s="24"/>
      <c r="C157" s="43"/>
      <c r="D157" s="37"/>
      <c r="E157" s="37"/>
      <c r="F157" s="37"/>
      <c r="G157" s="37"/>
      <c r="H157" s="37"/>
      <c r="I157" s="7"/>
      <c r="J157" s="3"/>
      <c r="K157" s="98" t="s">
        <v>157</v>
      </c>
    </row>
    <row r="158" spans="1:11" ht="45" hidden="1" x14ac:dyDescent="0.25">
      <c r="A158" s="8" t="s">
        <v>8</v>
      </c>
      <c r="B158" s="8" t="s">
        <v>9</v>
      </c>
      <c r="C158" s="8" t="s">
        <v>10</v>
      </c>
      <c r="D158" s="9" t="s">
        <v>31</v>
      </c>
      <c r="E158" s="9" t="s">
        <v>12</v>
      </c>
      <c r="F158" s="9" t="s">
        <v>12</v>
      </c>
      <c r="G158" s="9" t="s">
        <v>12</v>
      </c>
      <c r="H158" s="9" t="s">
        <v>13</v>
      </c>
      <c r="I158" s="9" t="s">
        <v>13</v>
      </c>
      <c r="J158" s="10" t="s">
        <v>14</v>
      </c>
      <c r="K158" s="98" t="s">
        <v>157</v>
      </c>
    </row>
    <row r="159" spans="1:11" hidden="1" x14ac:dyDescent="0.25">
      <c r="A159" s="85"/>
      <c r="B159" s="12" t="s">
        <v>106</v>
      </c>
      <c r="C159" s="17" t="s">
        <v>107</v>
      </c>
      <c r="D159" s="13">
        <v>1.0329999999999999</v>
      </c>
      <c r="E159" s="86">
        <v>2.6160000000000001</v>
      </c>
      <c r="F159" s="35"/>
      <c r="G159" s="45"/>
      <c r="H159" s="86">
        <v>2.6160000000000001</v>
      </c>
      <c r="I159" s="13">
        <v>4.0166000000000004</v>
      </c>
      <c r="J159" s="97">
        <f t="shared" ref="J159:J162" si="17">(H159-I159)/I159</f>
        <v>-0.34870288303540309</v>
      </c>
      <c r="K159" s="98" t="s">
        <v>157</v>
      </c>
    </row>
    <row r="160" spans="1:11" hidden="1" x14ac:dyDescent="0.25">
      <c r="A160" s="11"/>
      <c r="B160" s="12" t="s">
        <v>108</v>
      </c>
      <c r="C160" s="12" t="s">
        <v>109</v>
      </c>
      <c r="D160" s="13">
        <v>4.8659999999999997</v>
      </c>
      <c r="E160" s="86">
        <v>5.266</v>
      </c>
      <c r="F160" s="35"/>
      <c r="G160" s="13"/>
      <c r="H160" s="86">
        <v>5.266</v>
      </c>
      <c r="I160" s="51">
        <v>5.0331999999999999</v>
      </c>
      <c r="J160" s="112">
        <f t="shared" si="17"/>
        <v>4.6252880871016477E-2</v>
      </c>
      <c r="K160" s="98" t="s">
        <v>157</v>
      </c>
    </row>
    <row r="161" spans="1:11" hidden="1" x14ac:dyDescent="0.25">
      <c r="A161" s="11"/>
      <c r="B161" s="12" t="s">
        <v>107</v>
      </c>
      <c r="C161" s="17" t="s">
        <v>110</v>
      </c>
      <c r="D161" s="13">
        <v>0.1</v>
      </c>
      <c r="E161" s="35">
        <v>1.133</v>
      </c>
      <c r="F161" s="35"/>
      <c r="G161" s="13"/>
      <c r="H161" s="35">
        <v>1.133</v>
      </c>
      <c r="I161" s="87">
        <v>1.581</v>
      </c>
      <c r="J161" s="97">
        <f t="shared" si="17"/>
        <v>-0.28336495888678048</v>
      </c>
      <c r="K161" s="98" t="s">
        <v>157</v>
      </c>
    </row>
    <row r="162" spans="1:11" hidden="1" x14ac:dyDescent="0.25">
      <c r="A162" s="18"/>
      <c r="B162" s="18"/>
      <c r="C162" s="19" t="s">
        <v>26</v>
      </c>
      <c r="D162" s="13">
        <f>AVERAGE(D159:D161)</f>
        <v>1.9996666666666663</v>
      </c>
      <c r="E162" s="13">
        <f>AVERAGE(E159:E161)</f>
        <v>3.0050000000000003</v>
      </c>
      <c r="F162" s="13"/>
      <c r="G162" s="13"/>
      <c r="H162" s="13">
        <f>AVERAGE(H159:H161)</f>
        <v>3.0050000000000003</v>
      </c>
      <c r="I162" s="13">
        <f>AVERAGE(I159:I161)</f>
        <v>3.5436000000000001</v>
      </c>
      <c r="J162" s="97">
        <f t="shared" si="17"/>
        <v>-0.1519923241900891</v>
      </c>
      <c r="K162" s="98" t="s">
        <v>157</v>
      </c>
    </row>
    <row r="163" spans="1:11" hidden="1" x14ac:dyDescent="0.25">
      <c r="A163" s="3"/>
      <c r="B163" s="3"/>
      <c r="C163" s="3"/>
      <c r="D163" s="3"/>
      <c r="E163" s="3"/>
      <c r="F163" s="3"/>
      <c r="G163" s="3"/>
      <c r="H163" s="3"/>
      <c r="I163" s="7"/>
      <c r="J163" s="3"/>
      <c r="K163" s="98" t="s">
        <v>157</v>
      </c>
    </row>
    <row r="164" spans="1:11" hidden="1" x14ac:dyDescent="0.25">
      <c r="A164" s="33"/>
      <c r="B164" s="33"/>
      <c r="C164" s="34"/>
      <c r="D164" s="7"/>
      <c r="E164" s="7"/>
      <c r="F164" s="7"/>
      <c r="G164" s="7"/>
      <c r="H164" s="7"/>
      <c r="I164" s="7"/>
      <c r="J164" s="3"/>
      <c r="K164" s="98" t="s">
        <v>157</v>
      </c>
    </row>
    <row r="165" spans="1:11" ht="18" hidden="1" x14ac:dyDescent="0.25">
      <c r="A165" s="24" t="s">
        <v>111</v>
      </c>
      <c r="B165" s="24"/>
      <c r="C165" s="43"/>
      <c r="D165" s="74"/>
      <c r="E165" s="37"/>
      <c r="F165" s="74"/>
      <c r="G165" s="74"/>
      <c r="H165" s="74"/>
      <c r="I165" s="7"/>
      <c r="J165" s="3"/>
      <c r="K165" s="98" t="s">
        <v>157</v>
      </c>
    </row>
    <row r="166" spans="1:11" ht="45" hidden="1" x14ac:dyDescent="0.25">
      <c r="A166" s="8" t="s">
        <v>8</v>
      </c>
      <c r="B166" s="8" t="s">
        <v>9</v>
      </c>
      <c r="C166" s="8" t="s">
        <v>10</v>
      </c>
      <c r="D166" s="9" t="s">
        <v>31</v>
      </c>
      <c r="E166" s="9" t="s">
        <v>12</v>
      </c>
      <c r="F166" s="9" t="s">
        <v>12</v>
      </c>
      <c r="G166" s="9" t="s">
        <v>12</v>
      </c>
      <c r="H166" s="9" t="s">
        <v>13</v>
      </c>
      <c r="I166" s="9" t="s">
        <v>13</v>
      </c>
      <c r="J166" s="10" t="s">
        <v>14</v>
      </c>
      <c r="K166" s="98" t="s">
        <v>157</v>
      </c>
    </row>
    <row r="167" spans="1:11" hidden="1" x14ac:dyDescent="0.25">
      <c r="A167" s="11"/>
      <c r="B167" s="12" t="s">
        <v>112</v>
      </c>
      <c r="C167" s="17" t="s">
        <v>113</v>
      </c>
      <c r="D167" s="13">
        <v>0.11600000000000001</v>
      </c>
      <c r="E167" s="13">
        <v>0.68300000000000005</v>
      </c>
      <c r="F167" s="13"/>
      <c r="G167" s="13"/>
      <c r="H167" s="13">
        <v>0.68300000000000005</v>
      </c>
      <c r="I167" s="15">
        <v>2.9462000000000002</v>
      </c>
      <c r="J167" s="97">
        <f t="shared" ref="J167:J172" si="18">(H167-I167)/I167</f>
        <v>-0.76817595546806061</v>
      </c>
      <c r="K167" s="98" t="s">
        <v>157</v>
      </c>
    </row>
    <row r="168" spans="1:11" hidden="1" x14ac:dyDescent="0.25">
      <c r="A168" s="11"/>
      <c r="B168" s="12" t="s">
        <v>114</v>
      </c>
      <c r="C168" s="17" t="s">
        <v>115</v>
      </c>
      <c r="D168" s="13">
        <v>0.81599999999999995</v>
      </c>
      <c r="E168" s="13">
        <v>1</v>
      </c>
      <c r="F168" s="13"/>
      <c r="G168" s="13"/>
      <c r="H168" s="13">
        <v>1</v>
      </c>
      <c r="I168" s="15">
        <v>2.4647999999999999</v>
      </c>
      <c r="J168" s="97">
        <f t="shared" si="18"/>
        <v>-0.59428756897111323</v>
      </c>
      <c r="K168" s="98" t="s">
        <v>157</v>
      </c>
    </row>
    <row r="169" spans="1:11" x14ac:dyDescent="0.25">
      <c r="A169" s="11"/>
      <c r="B169" s="12" t="s">
        <v>116</v>
      </c>
      <c r="C169" s="17" t="s">
        <v>117</v>
      </c>
      <c r="D169" s="13">
        <v>0.15</v>
      </c>
      <c r="E169" s="13">
        <v>3.2160000000000002</v>
      </c>
      <c r="F169" s="13"/>
      <c r="G169" s="13"/>
      <c r="H169" s="13">
        <v>3.2160000000000002</v>
      </c>
      <c r="I169" s="15">
        <v>1.05</v>
      </c>
      <c r="J169" s="106">
        <f t="shared" si="18"/>
        <v>2.0628571428571432</v>
      </c>
      <c r="K169" s="98" t="s">
        <v>157</v>
      </c>
    </row>
    <row r="170" spans="1:11" hidden="1" x14ac:dyDescent="0.25">
      <c r="A170" s="11"/>
      <c r="B170" s="17" t="s">
        <v>118</v>
      </c>
      <c r="C170" s="17" t="s">
        <v>119</v>
      </c>
      <c r="D170" s="13" t="s">
        <v>100</v>
      </c>
      <c r="E170" s="13" t="s">
        <v>100</v>
      </c>
      <c r="F170" s="13"/>
      <c r="G170" s="13"/>
      <c r="H170" s="13" t="s">
        <v>100</v>
      </c>
      <c r="I170" s="13" t="s">
        <v>100</v>
      </c>
      <c r="J170" s="13" t="s">
        <v>100</v>
      </c>
      <c r="K170" s="107" t="s">
        <v>147</v>
      </c>
    </row>
    <row r="171" spans="1:11" hidden="1" x14ac:dyDescent="0.25">
      <c r="A171" s="11"/>
      <c r="B171" s="17" t="s">
        <v>120</v>
      </c>
      <c r="C171" s="17" t="s">
        <v>121</v>
      </c>
      <c r="D171" s="13" t="s">
        <v>100</v>
      </c>
      <c r="E171" s="13" t="s">
        <v>100</v>
      </c>
      <c r="F171" s="13"/>
      <c r="G171" s="13"/>
      <c r="H171" s="13" t="s">
        <v>100</v>
      </c>
      <c r="I171" s="13" t="s">
        <v>100</v>
      </c>
      <c r="J171" s="13" t="s">
        <v>100</v>
      </c>
      <c r="K171" s="107" t="s">
        <v>147</v>
      </c>
    </row>
    <row r="172" spans="1:11" hidden="1" x14ac:dyDescent="0.25">
      <c r="A172" s="18"/>
      <c r="B172" s="18"/>
      <c r="C172" s="19" t="s">
        <v>26</v>
      </c>
      <c r="D172" s="13">
        <f>AVERAGE(D169:D171)</f>
        <v>0.15</v>
      </c>
      <c r="E172" s="13">
        <f>AVERAGE(E169:E171)</f>
        <v>3.2160000000000002</v>
      </c>
      <c r="F172" s="13"/>
      <c r="G172" s="13"/>
      <c r="H172" s="13">
        <f>AVERAGE(H169:H171)</f>
        <v>3.2160000000000002</v>
      </c>
      <c r="I172" s="13">
        <f>AVERAGE(I169:I171)</f>
        <v>1.05</v>
      </c>
      <c r="J172" s="97">
        <f t="shared" si="18"/>
        <v>2.0628571428571432</v>
      </c>
      <c r="K172" s="51"/>
    </row>
    <row r="173" spans="1:11" x14ac:dyDescent="0.25">
      <c r="A173" s="83"/>
      <c r="B173" s="83"/>
      <c r="C173" s="83"/>
      <c r="D173" s="84"/>
      <c r="E173" s="84"/>
      <c r="F173" s="37"/>
      <c r="G173" s="37"/>
      <c r="H173" s="84"/>
      <c r="I173" s="49"/>
      <c r="J173" s="3"/>
      <c r="K173" s="3"/>
    </row>
    <row r="174" spans="1:11" hidden="1" x14ac:dyDescent="0.25">
      <c r="A174" s="83" t="s">
        <v>122</v>
      </c>
      <c r="B174" s="83"/>
      <c r="C174" s="83"/>
      <c r="D174" s="84"/>
      <c r="E174" s="84"/>
      <c r="F174" s="37"/>
      <c r="G174" s="37"/>
      <c r="H174" s="84"/>
      <c r="I174" s="7"/>
      <c r="J174" s="3"/>
      <c r="K174" s="3"/>
    </row>
    <row r="175" spans="1:11" ht="18" hidden="1" x14ac:dyDescent="0.25">
      <c r="A175" s="71" t="s">
        <v>123</v>
      </c>
      <c r="B175" s="24"/>
      <c r="C175" s="43"/>
      <c r="D175" s="37"/>
      <c r="E175" s="37"/>
      <c r="F175" s="37"/>
      <c r="G175" s="37"/>
      <c r="H175" s="37"/>
      <c r="I175" s="7"/>
      <c r="J175" s="3"/>
      <c r="K175" s="3"/>
    </row>
    <row r="176" spans="1:11" ht="45" hidden="1" x14ac:dyDescent="0.25">
      <c r="A176" s="8" t="s">
        <v>8</v>
      </c>
      <c r="B176" s="8" t="s">
        <v>9</v>
      </c>
      <c r="C176" s="8" t="s">
        <v>10</v>
      </c>
      <c r="D176" s="9" t="s">
        <v>31</v>
      </c>
      <c r="E176" s="9" t="s">
        <v>12</v>
      </c>
      <c r="F176" s="9" t="s">
        <v>12</v>
      </c>
      <c r="G176" s="9" t="s">
        <v>12</v>
      </c>
      <c r="H176" s="9" t="s">
        <v>13</v>
      </c>
      <c r="I176" s="9" t="s">
        <v>13</v>
      </c>
      <c r="J176" s="10" t="s">
        <v>14</v>
      </c>
      <c r="K176" s="13" t="s">
        <v>15</v>
      </c>
    </row>
    <row r="177" spans="1:11" hidden="1" x14ac:dyDescent="0.25">
      <c r="A177" s="11"/>
      <c r="B177" s="12" t="s">
        <v>124</v>
      </c>
      <c r="C177" s="12" t="s">
        <v>125</v>
      </c>
      <c r="D177" s="15">
        <v>0.58299999999999996</v>
      </c>
      <c r="E177" s="15">
        <v>2.9159999999999999</v>
      </c>
      <c r="F177" s="13"/>
      <c r="G177" s="13"/>
      <c r="H177" s="15">
        <v>2.9159999999999999</v>
      </c>
      <c r="I177" s="15">
        <v>3.2822</v>
      </c>
      <c r="J177" s="97">
        <f t="shared" ref="J177:J181" si="19">(H177-I177)/I177</f>
        <v>-0.11157150691609288</v>
      </c>
      <c r="K177" s="110"/>
    </row>
    <row r="178" spans="1:11" hidden="1" x14ac:dyDescent="0.25">
      <c r="A178" s="11"/>
      <c r="B178" s="88" t="s">
        <v>126</v>
      </c>
      <c r="C178" s="89" t="s">
        <v>127</v>
      </c>
      <c r="D178" s="15" t="s">
        <v>100</v>
      </c>
      <c r="E178" s="15" t="s">
        <v>100</v>
      </c>
      <c r="F178" s="13"/>
      <c r="G178" s="13"/>
      <c r="H178" s="13" t="s">
        <v>100</v>
      </c>
      <c r="I178" s="15" t="s">
        <v>100</v>
      </c>
      <c r="J178" s="97" t="s">
        <v>100</v>
      </c>
      <c r="K178" s="107" t="s">
        <v>151</v>
      </c>
    </row>
    <row r="179" spans="1:11" hidden="1" x14ac:dyDescent="0.25">
      <c r="A179" s="11"/>
      <c r="B179" s="12" t="s">
        <v>128</v>
      </c>
      <c r="C179" s="17" t="s">
        <v>129</v>
      </c>
      <c r="D179" s="15">
        <v>1.5329999999999999</v>
      </c>
      <c r="E179" s="15">
        <v>1.6</v>
      </c>
      <c r="F179" s="13"/>
      <c r="G179" s="13"/>
      <c r="H179" s="15">
        <v>1.6</v>
      </c>
      <c r="I179" s="15">
        <v>1.9628000000000001</v>
      </c>
      <c r="J179" s="97">
        <f t="shared" si="19"/>
        <v>-0.18483798654982678</v>
      </c>
      <c r="K179" s="110"/>
    </row>
    <row r="180" spans="1:11" hidden="1" x14ac:dyDescent="0.25">
      <c r="A180" s="11"/>
      <c r="B180" s="12" t="s">
        <v>130</v>
      </c>
      <c r="C180" s="17" t="s">
        <v>131</v>
      </c>
      <c r="D180" s="15">
        <v>0.4</v>
      </c>
      <c r="E180" s="15">
        <v>0.7</v>
      </c>
      <c r="F180" s="13"/>
      <c r="G180" s="13"/>
      <c r="H180" s="15">
        <v>0.7</v>
      </c>
      <c r="I180" s="15">
        <v>0.73040000000000005</v>
      </c>
      <c r="J180" s="97">
        <f t="shared" si="19"/>
        <v>-4.1621029572836928E-2</v>
      </c>
      <c r="K180" s="110"/>
    </row>
    <row r="181" spans="1:11" hidden="1" x14ac:dyDescent="0.25">
      <c r="A181" s="18"/>
      <c r="B181" s="18"/>
      <c r="C181" s="19" t="s">
        <v>26</v>
      </c>
      <c r="D181" s="13">
        <f>AVERAGE(D178:D180)</f>
        <v>0.96649999999999991</v>
      </c>
      <c r="E181" s="13">
        <f>AVERAGE(E178:E180)</f>
        <v>1.1499999999999999</v>
      </c>
      <c r="F181" s="13"/>
      <c r="G181" s="13"/>
      <c r="H181" s="13">
        <f>AVERAGE(H178:H180)</f>
        <v>1.1499999999999999</v>
      </c>
      <c r="I181" s="13">
        <f>AVERAGE(I178:I180)</f>
        <v>1.3466</v>
      </c>
      <c r="J181" s="97">
        <f t="shared" si="19"/>
        <v>-0.14599732660032683</v>
      </c>
      <c r="K181" s="110"/>
    </row>
    <row r="182" spans="1:11" hidden="1" x14ac:dyDescent="0.25">
      <c r="A182" s="83"/>
      <c r="B182" s="83"/>
      <c r="C182" s="83"/>
      <c r="D182" s="84"/>
      <c r="E182" s="84"/>
      <c r="F182" s="37"/>
      <c r="G182" s="37"/>
      <c r="H182" s="84"/>
      <c r="I182" s="49"/>
      <c r="J182" s="3"/>
      <c r="K182" s="3"/>
    </row>
    <row r="183" spans="1:11" hidden="1" x14ac:dyDescent="0.25">
      <c r="A183" s="83" t="s">
        <v>122</v>
      </c>
      <c r="B183" s="83"/>
      <c r="C183" s="83"/>
      <c r="D183" s="84"/>
      <c r="E183" s="84"/>
      <c r="F183" s="37"/>
      <c r="G183" s="37"/>
      <c r="H183" s="84"/>
      <c r="I183" s="7"/>
      <c r="J183" s="3"/>
      <c r="K183" s="3"/>
    </row>
    <row r="184" spans="1:11" ht="18" hidden="1" x14ac:dyDescent="0.25">
      <c r="A184" s="71" t="s">
        <v>132</v>
      </c>
      <c r="B184" s="24"/>
      <c r="C184" s="43"/>
      <c r="D184" s="37"/>
      <c r="E184" s="37"/>
      <c r="F184" s="37"/>
      <c r="G184" s="37"/>
      <c r="H184" s="37"/>
      <c r="I184" s="7"/>
      <c r="J184" s="3"/>
      <c r="K184" s="3"/>
    </row>
    <row r="185" spans="1:11" ht="45" hidden="1" x14ac:dyDescent="0.25">
      <c r="A185" s="8" t="s">
        <v>8</v>
      </c>
      <c r="B185" s="8" t="s">
        <v>9</v>
      </c>
      <c r="C185" s="8" t="s">
        <v>10</v>
      </c>
      <c r="D185" s="9" t="s">
        <v>31</v>
      </c>
      <c r="E185" s="9" t="s">
        <v>12</v>
      </c>
      <c r="F185" s="9" t="s">
        <v>12</v>
      </c>
      <c r="G185" s="9" t="s">
        <v>12</v>
      </c>
      <c r="H185" s="9" t="s">
        <v>13</v>
      </c>
      <c r="I185" s="9" t="s">
        <v>13</v>
      </c>
      <c r="J185" s="10" t="s">
        <v>14</v>
      </c>
      <c r="K185" s="13" t="s">
        <v>15</v>
      </c>
    </row>
    <row r="186" spans="1:11" hidden="1" x14ac:dyDescent="0.25">
      <c r="A186" s="120" t="s">
        <v>133</v>
      </c>
      <c r="B186" s="12" t="s">
        <v>124</v>
      </c>
      <c r="C186" s="12" t="s">
        <v>125</v>
      </c>
      <c r="D186" s="15">
        <v>0.91600000000000004</v>
      </c>
      <c r="E186" s="15">
        <v>3.6829999999999998</v>
      </c>
      <c r="F186" s="13"/>
      <c r="G186" s="13"/>
      <c r="H186" s="15">
        <v>3.6829999999999998</v>
      </c>
      <c r="I186" s="15">
        <v>4.2656000000000001</v>
      </c>
      <c r="J186" s="97">
        <f t="shared" ref="J186:J190" si="20">(H186-I186)/I186</f>
        <v>-0.13658102025506383</v>
      </c>
      <c r="K186" s="110"/>
    </row>
    <row r="187" spans="1:11" hidden="1" x14ac:dyDescent="0.25">
      <c r="A187" s="121"/>
      <c r="B187" s="88" t="s">
        <v>126</v>
      </c>
      <c r="C187" s="89" t="s">
        <v>127</v>
      </c>
      <c r="D187" s="15" t="s">
        <v>100</v>
      </c>
      <c r="E187" s="15" t="s">
        <v>100</v>
      </c>
      <c r="F187" s="13"/>
      <c r="G187" s="13"/>
      <c r="H187" s="15" t="s">
        <v>100</v>
      </c>
      <c r="I187" s="15" t="s">
        <v>100</v>
      </c>
      <c r="J187" s="97" t="s">
        <v>100</v>
      </c>
      <c r="K187" s="107" t="s">
        <v>151</v>
      </c>
    </row>
    <row r="188" spans="1:11" hidden="1" x14ac:dyDescent="0.25">
      <c r="A188" s="122"/>
      <c r="B188" s="12" t="s">
        <v>128</v>
      </c>
      <c r="C188" s="17" t="s">
        <v>129</v>
      </c>
      <c r="D188" s="15">
        <v>1.766</v>
      </c>
      <c r="E188" s="15">
        <v>1.9</v>
      </c>
      <c r="F188" s="13"/>
      <c r="G188" s="13"/>
      <c r="H188" s="15">
        <v>1.9</v>
      </c>
      <c r="I188" s="15">
        <v>2.0830000000000002</v>
      </c>
      <c r="J188" s="97">
        <f t="shared" si="20"/>
        <v>-8.7854056649063969E-2</v>
      </c>
      <c r="K188" s="110"/>
    </row>
    <row r="189" spans="1:11" hidden="1" x14ac:dyDescent="0.25">
      <c r="A189" s="100"/>
      <c r="B189" s="12" t="s">
        <v>130</v>
      </c>
      <c r="C189" s="17" t="s">
        <v>131</v>
      </c>
      <c r="D189" s="15">
        <v>0.38300000000000001</v>
      </c>
      <c r="E189" s="15">
        <v>0.51600000000000001</v>
      </c>
      <c r="F189" s="13"/>
      <c r="G189" s="13"/>
      <c r="H189" s="15">
        <v>0.51600000000000001</v>
      </c>
      <c r="I189" s="15">
        <v>0.87980000000000003</v>
      </c>
      <c r="J189" s="97">
        <f t="shared" si="20"/>
        <v>-0.41350306887929072</v>
      </c>
      <c r="K189" s="110"/>
    </row>
    <row r="190" spans="1:11" hidden="1" x14ac:dyDescent="0.25">
      <c r="A190" s="18"/>
      <c r="B190" s="18"/>
      <c r="C190" s="19" t="s">
        <v>26</v>
      </c>
      <c r="D190" s="13">
        <f>AVERAGE(D187:D189)</f>
        <v>1.0745</v>
      </c>
      <c r="E190" s="13">
        <f>AVERAGE(E187:E189)</f>
        <v>1.208</v>
      </c>
      <c r="F190" s="13"/>
      <c r="G190" s="13"/>
      <c r="H190" s="13">
        <f>AVERAGE(H187:H189)</f>
        <v>1.208</v>
      </c>
      <c r="I190" s="13">
        <f>AVERAGE(I187:I189)</f>
        <v>1.4814000000000001</v>
      </c>
      <c r="J190" s="97">
        <f t="shared" si="20"/>
        <v>-0.18455515053327939</v>
      </c>
      <c r="K190" s="110"/>
    </row>
    <row r="191" spans="1:11" x14ac:dyDescent="0.25">
      <c r="A191" s="83"/>
      <c r="B191" s="83"/>
      <c r="C191" s="83"/>
      <c r="D191" s="84"/>
      <c r="E191" s="84"/>
      <c r="F191" s="37"/>
      <c r="G191" s="37"/>
      <c r="H191" s="84"/>
      <c r="I191" s="3"/>
      <c r="J191" s="3"/>
      <c r="K191" s="3"/>
    </row>
  </sheetData>
  <mergeCells count="10">
    <mergeCell ref="A141:C141"/>
    <mergeCell ref="A146:C146"/>
    <mergeCell ref="A151:C151"/>
    <mergeCell ref="A186:A188"/>
    <mergeCell ref="D2:H2"/>
    <mergeCell ref="A31:J31"/>
    <mergeCell ref="A44:J44"/>
    <mergeCell ref="A84:H84"/>
    <mergeCell ref="A128:C128"/>
    <mergeCell ref="A136:C13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6"/>
  <sheetViews>
    <sheetView topLeftCell="A76" zoomScale="85" zoomScaleNormal="85" workbookViewId="0">
      <selection activeCell="J16" sqref="J16"/>
    </sheetView>
  </sheetViews>
  <sheetFormatPr defaultRowHeight="15" x14ac:dyDescent="0.25"/>
  <cols>
    <col min="1" max="1" width="20.85546875" customWidth="1"/>
    <col min="2" max="2" width="29.5703125" customWidth="1"/>
    <col min="3" max="3" width="29" customWidth="1"/>
    <col min="8" max="8" width="17.28515625" bestFit="1" customWidth="1"/>
    <col min="9" max="9" width="17.5703125" bestFit="1" customWidth="1"/>
    <col min="10" max="10" width="10.140625" customWidth="1"/>
    <col min="11" max="11" width="45.140625" bestFit="1" customWidth="1"/>
  </cols>
  <sheetData>
    <row r="1" spans="1:14" ht="26.25" x14ac:dyDescent="0.25">
      <c r="A1" s="1" t="s">
        <v>140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5">
      <c r="A2" s="4" t="s">
        <v>1</v>
      </c>
      <c r="B2" s="2" t="s">
        <v>141</v>
      </c>
      <c r="C2" s="2"/>
      <c r="D2" s="3"/>
      <c r="E2" s="3"/>
      <c r="F2" s="3"/>
      <c r="G2" s="3"/>
      <c r="H2" s="102"/>
      <c r="I2" s="3"/>
      <c r="J2" s="3"/>
      <c r="K2" s="3"/>
      <c r="L2" s="3"/>
      <c r="M2" s="3"/>
      <c r="N2" s="3"/>
    </row>
    <row r="3" spans="1:14" x14ac:dyDescent="0.25">
      <c r="A3" s="4" t="s">
        <v>2</v>
      </c>
      <c r="B3" s="5" t="s">
        <v>142</v>
      </c>
      <c r="D3" s="3"/>
      <c r="E3" s="6"/>
      <c r="F3" s="6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5">
      <c r="A5" s="4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5">
      <c r="A6" s="3"/>
      <c r="B6" s="3"/>
      <c r="C6" s="3"/>
      <c r="D6" s="3"/>
      <c r="E6" s="3"/>
      <c r="F6" s="3"/>
      <c r="G6" s="3"/>
      <c r="H6" s="101" t="s">
        <v>139</v>
      </c>
      <c r="I6" s="101" t="s">
        <v>137</v>
      </c>
      <c r="J6" s="3"/>
      <c r="K6" s="3"/>
      <c r="L6" s="3"/>
      <c r="M6" s="3"/>
      <c r="N6" s="3"/>
    </row>
    <row r="7" spans="1:14" ht="18" x14ac:dyDescent="0.25">
      <c r="A7" s="123" t="s">
        <v>3</v>
      </c>
      <c r="B7" s="123"/>
      <c r="C7" s="123"/>
      <c r="D7" s="7"/>
      <c r="E7" s="7" t="s">
        <v>4</v>
      </c>
      <c r="F7" s="7" t="s">
        <v>5</v>
      </c>
      <c r="G7" s="7" t="s">
        <v>6</v>
      </c>
      <c r="H7" s="96" t="s">
        <v>135</v>
      </c>
      <c r="I7" s="96" t="s">
        <v>7</v>
      </c>
      <c r="J7" s="3"/>
      <c r="K7" s="3"/>
      <c r="L7" s="3"/>
      <c r="M7" s="3"/>
      <c r="N7" s="3"/>
    </row>
    <row r="8" spans="1:14" ht="45" x14ac:dyDescent="0.25">
      <c r="A8" s="8" t="s">
        <v>8</v>
      </c>
      <c r="B8" s="8" t="s">
        <v>9</v>
      </c>
      <c r="C8" s="8" t="s">
        <v>10</v>
      </c>
      <c r="D8" s="9" t="s">
        <v>11</v>
      </c>
      <c r="E8" s="9" t="s">
        <v>12</v>
      </c>
      <c r="F8" s="9" t="s">
        <v>12</v>
      </c>
      <c r="G8" s="9" t="s">
        <v>12</v>
      </c>
      <c r="H8" s="9" t="s">
        <v>13</v>
      </c>
      <c r="I8" s="9" t="s">
        <v>13</v>
      </c>
      <c r="J8" s="10" t="s">
        <v>14</v>
      </c>
      <c r="K8" s="13" t="s">
        <v>15</v>
      </c>
      <c r="L8" s="3"/>
      <c r="M8" s="3"/>
      <c r="N8" s="3"/>
    </row>
    <row r="9" spans="1:14" x14ac:dyDescent="0.25">
      <c r="A9" s="11" t="s">
        <v>16</v>
      </c>
      <c r="B9" s="12" t="s">
        <v>17</v>
      </c>
      <c r="C9" s="12" t="s">
        <v>18</v>
      </c>
      <c r="D9" s="13">
        <v>0.98299999999999998</v>
      </c>
      <c r="E9" s="14">
        <v>2.9830000000000001</v>
      </c>
      <c r="F9" s="15"/>
      <c r="G9" s="15"/>
      <c r="H9" s="14">
        <v>2.9830000000000001</v>
      </c>
      <c r="I9" s="15">
        <v>3.15</v>
      </c>
      <c r="J9" s="99">
        <f>(H9-I9)/I9</f>
        <v>-5.3015873015872961E-2</v>
      </c>
      <c r="K9" s="98"/>
      <c r="L9" s="3"/>
      <c r="M9" s="3"/>
      <c r="N9" s="3"/>
    </row>
    <row r="10" spans="1:14" x14ac:dyDescent="0.25">
      <c r="A10" s="11" t="s">
        <v>16</v>
      </c>
      <c r="B10" s="12" t="s">
        <v>17</v>
      </c>
      <c r="C10" s="12" t="s">
        <v>19</v>
      </c>
      <c r="D10" s="13">
        <v>8.3000000000000004E-2</v>
      </c>
      <c r="E10" s="16">
        <v>0.4</v>
      </c>
      <c r="F10" s="15"/>
      <c r="G10" s="15"/>
      <c r="H10" s="16">
        <v>0.4</v>
      </c>
      <c r="I10" s="15">
        <v>3.55</v>
      </c>
      <c r="J10" s="99">
        <f t="shared" ref="J10:J17" si="0">(H10-I10)/I10</f>
        <v>-0.88732394366197187</v>
      </c>
      <c r="K10" s="98"/>
      <c r="L10" s="3"/>
      <c r="M10" s="3"/>
      <c r="N10" s="3"/>
    </row>
    <row r="11" spans="1:14" x14ac:dyDescent="0.25">
      <c r="A11" s="11" t="s">
        <v>16</v>
      </c>
      <c r="B11" s="17" t="s">
        <v>17</v>
      </c>
      <c r="C11" s="17" t="s">
        <v>20</v>
      </c>
      <c r="D11" s="13">
        <v>0.88300000000000001</v>
      </c>
      <c r="E11" s="16">
        <v>1.4330000000000001</v>
      </c>
      <c r="F11" s="15"/>
      <c r="G11" s="15"/>
      <c r="H11" s="16">
        <v>1.4330000000000001</v>
      </c>
      <c r="I11" s="15">
        <v>1.4830000000000001</v>
      </c>
      <c r="J11" s="99">
        <f t="shared" si="0"/>
        <v>-3.3715441672285934E-2</v>
      </c>
      <c r="K11" s="98"/>
      <c r="L11" s="3"/>
      <c r="M11" s="3"/>
      <c r="N11" s="3"/>
    </row>
    <row r="12" spans="1:14" x14ac:dyDescent="0.25">
      <c r="A12" s="11" t="s">
        <v>16</v>
      </c>
      <c r="B12" s="12" t="s">
        <v>17</v>
      </c>
      <c r="C12" s="12" t="s">
        <v>21</v>
      </c>
      <c r="D12" s="13">
        <v>0.9</v>
      </c>
      <c r="E12" s="16">
        <v>1.4830000000000001</v>
      </c>
      <c r="F12" s="15"/>
      <c r="G12" s="15"/>
      <c r="H12" s="16">
        <v>1.4830000000000001</v>
      </c>
      <c r="I12" s="15">
        <v>1.633</v>
      </c>
      <c r="J12" s="99">
        <f t="shared" si="0"/>
        <v>-9.1855480710348991E-2</v>
      </c>
      <c r="K12" s="98"/>
      <c r="L12" s="3"/>
      <c r="M12" s="3"/>
      <c r="N12" s="3"/>
    </row>
    <row r="13" spans="1:14" x14ac:dyDescent="0.25">
      <c r="A13" s="11" t="s">
        <v>16</v>
      </c>
      <c r="B13" s="12" t="s">
        <v>17</v>
      </c>
      <c r="C13" s="12" t="s">
        <v>22</v>
      </c>
      <c r="D13" s="13">
        <v>0.73299999999999998</v>
      </c>
      <c r="E13" s="16">
        <v>1.758</v>
      </c>
      <c r="F13" s="15"/>
      <c r="G13" s="3"/>
      <c r="H13" s="16">
        <v>1.758</v>
      </c>
      <c r="I13" s="15">
        <v>2.4329999999999998</v>
      </c>
      <c r="J13" s="99">
        <f t="shared" si="0"/>
        <v>-0.27743526510480881</v>
      </c>
      <c r="K13" s="98"/>
      <c r="L13" s="3"/>
      <c r="M13" s="3"/>
      <c r="N13" s="3"/>
    </row>
    <row r="14" spans="1:14" x14ac:dyDescent="0.25">
      <c r="A14" s="11" t="s">
        <v>16</v>
      </c>
      <c r="B14" s="12" t="s">
        <v>17</v>
      </c>
      <c r="C14" s="12" t="s">
        <v>23</v>
      </c>
      <c r="D14" s="13">
        <v>0.26600000000000001</v>
      </c>
      <c r="E14" s="16">
        <v>18.916</v>
      </c>
      <c r="F14" s="15"/>
      <c r="G14" s="15"/>
      <c r="H14" s="16">
        <v>18.916</v>
      </c>
      <c r="I14" s="15">
        <v>17.3</v>
      </c>
      <c r="J14" s="99">
        <f t="shared" si="0"/>
        <v>9.3410404624277438E-2</v>
      </c>
      <c r="K14" s="98"/>
      <c r="L14" s="3"/>
      <c r="M14" s="3"/>
      <c r="N14" s="3"/>
    </row>
    <row r="15" spans="1:14" x14ac:dyDescent="0.25">
      <c r="A15" s="11" t="s">
        <v>16</v>
      </c>
      <c r="B15" s="12" t="s">
        <v>17</v>
      </c>
      <c r="C15" s="12" t="s">
        <v>24</v>
      </c>
      <c r="D15" s="13">
        <v>0.36599999999999999</v>
      </c>
      <c r="E15" s="16">
        <v>62.2</v>
      </c>
      <c r="F15" s="15"/>
      <c r="G15" s="15"/>
      <c r="H15" s="16">
        <v>11.766</v>
      </c>
      <c r="I15" s="15">
        <v>14.3</v>
      </c>
      <c r="J15" s="99">
        <f t="shared" si="0"/>
        <v>-0.17720279720279725</v>
      </c>
      <c r="K15" s="98"/>
      <c r="L15" s="3"/>
      <c r="M15" s="3"/>
      <c r="N15" s="3"/>
    </row>
    <row r="16" spans="1:14" x14ac:dyDescent="0.25">
      <c r="A16" s="11" t="s">
        <v>16</v>
      </c>
      <c r="B16" s="12" t="s">
        <v>17</v>
      </c>
      <c r="C16" s="12" t="s">
        <v>25</v>
      </c>
      <c r="D16" s="13">
        <v>0.3</v>
      </c>
      <c r="E16" s="16">
        <v>4.133</v>
      </c>
      <c r="F16" s="15"/>
      <c r="G16" s="15"/>
      <c r="H16" s="16">
        <v>4.133</v>
      </c>
      <c r="I16" s="15">
        <v>15.766</v>
      </c>
      <c r="J16" s="99">
        <f t="shared" si="0"/>
        <v>-0.73785360903209429</v>
      </c>
      <c r="K16" s="98" t="s">
        <v>162</v>
      </c>
      <c r="L16" s="3"/>
      <c r="M16" s="3"/>
      <c r="N16" s="3"/>
    </row>
    <row r="17" spans="1:11" x14ac:dyDescent="0.25">
      <c r="A17" s="18"/>
      <c r="B17" s="18"/>
      <c r="C17" s="19" t="s">
        <v>26</v>
      </c>
      <c r="D17" s="13">
        <f>AVERAGE(D9:D16)</f>
        <v>0.56425000000000003</v>
      </c>
      <c r="E17" s="13">
        <f>AVERAGE(E9:E16)</f>
        <v>11.66325</v>
      </c>
      <c r="F17" s="13"/>
      <c r="G17" s="13"/>
      <c r="H17" s="20">
        <f>AVERAGE(H9:H16)</f>
        <v>5.359</v>
      </c>
      <c r="I17" s="20">
        <f>AVERAGE(I9:I16)</f>
        <v>7.4518750000000002</v>
      </c>
      <c r="J17" s="99">
        <f t="shared" si="0"/>
        <v>-0.28085213452990021</v>
      </c>
      <c r="K17" s="98"/>
    </row>
    <row r="18" spans="1:11" x14ac:dyDescent="0.25">
      <c r="A18" s="22"/>
      <c r="B18" s="22"/>
      <c r="C18" s="22"/>
      <c r="D18" s="23"/>
      <c r="E18" s="23"/>
      <c r="F18" s="23"/>
      <c r="G18" s="23"/>
      <c r="H18" s="23"/>
      <c r="I18" s="23"/>
      <c r="J18" s="3"/>
      <c r="K18" s="3"/>
    </row>
    <row r="19" spans="1:11" x14ac:dyDescent="0.25">
      <c r="A19" s="22"/>
      <c r="B19" s="22"/>
      <c r="C19" s="22"/>
      <c r="D19" s="23"/>
      <c r="E19" s="23"/>
      <c r="F19" s="23"/>
      <c r="G19" s="23"/>
      <c r="H19" s="23"/>
      <c r="I19" s="23"/>
      <c r="J19" s="3"/>
      <c r="K19" s="3"/>
    </row>
    <row r="20" spans="1:11" ht="18" x14ac:dyDescent="0.25">
      <c r="A20" s="24" t="s">
        <v>28</v>
      </c>
      <c r="B20" s="24"/>
      <c r="C20" s="25"/>
      <c r="D20" s="7"/>
      <c r="E20" s="7"/>
      <c r="F20" s="7"/>
      <c r="G20" s="7"/>
      <c r="H20" s="7"/>
      <c r="I20" s="7"/>
      <c r="J20" s="3"/>
      <c r="K20" s="3"/>
    </row>
    <row r="21" spans="1:11" ht="45" x14ac:dyDescent="0.25">
      <c r="A21" s="8" t="s">
        <v>8</v>
      </c>
      <c r="B21" s="8" t="s">
        <v>9</v>
      </c>
      <c r="C21" s="26" t="s">
        <v>10</v>
      </c>
      <c r="D21" s="9" t="s">
        <v>11</v>
      </c>
      <c r="E21" s="27" t="s">
        <v>12</v>
      </c>
      <c r="F21" s="27" t="s">
        <v>12</v>
      </c>
      <c r="G21" s="9" t="s">
        <v>12</v>
      </c>
      <c r="H21" s="9" t="s">
        <v>13</v>
      </c>
      <c r="I21" s="9" t="s">
        <v>13</v>
      </c>
      <c r="J21" s="10" t="s">
        <v>14</v>
      </c>
      <c r="K21" s="13" t="s">
        <v>15</v>
      </c>
    </row>
    <row r="22" spans="1:11" x14ac:dyDescent="0.25">
      <c r="A22" s="11" t="s">
        <v>16</v>
      </c>
      <c r="B22" s="12" t="s">
        <v>17</v>
      </c>
      <c r="C22" s="12" t="s">
        <v>18</v>
      </c>
      <c r="D22" s="28">
        <v>1.1000000000000001</v>
      </c>
      <c r="E22" s="16">
        <v>2.2160000000000002</v>
      </c>
      <c r="F22" s="15">
        <v>1.1000000000000001</v>
      </c>
      <c r="G22" s="15">
        <v>1.7829999999999999</v>
      </c>
      <c r="H22" s="13">
        <f t="shared" ref="H22:H29" si="1">AVERAGE(D22:G22)</f>
        <v>1.54975</v>
      </c>
      <c r="I22" s="13">
        <v>1.9496666666666667</v>
      </c>
      <c r="J22" s="99">
        <f t="shared" ref="J22:J30" si="2">(H22-I22)/I22</f>
        <v>-0.20512053342451703</v>
      </c>
      <c r="K22" s="98"/>
    </row>
    <row r="23" spans="1:11" x14ac:dyDescent="0.25">
      <c r="A23" s="11" t="s">
        <v>16</v>
      </c>
      <c r="B23" s="12" t="s">
        <v>17</v>
      </c>
      <c r="C23" s="12" t="s">
        <v>19</v>
      </c>
      <c r="D23" s="28">
        <v>1.1659999999999999</v>
      </c>
      <c r="E23" s="16">
        <v>2.2330000000000001</v>
      </c>
      <c r="F23" s="15">
        <v>2.4</v>
      </c>
      <c r="G23" s="92">
        <v>2.133</v>
      </c>
      <c r="H23" s="13">
        <f t="shared" si="1"/>
        <v>1.9829999999999999</v>
      </c>
      <c r="I23" s="13">
        <v>2.4996666666666667</v>
      </c>
      <c r="J23" s="99">
        <f t="shared" si="2"/>
        <v>-0.20669422589678629</v>
      </c>
      <c r="K23" s="98"/>
    </row>
    <row r="24" spans="1:11" x14ac:dyDescent="0.25">
      <c r="A24" s="11" t="s">
        <v>16</v>
      </c>
      <c r="B24" s="12" t="s">
        <v>17</v>
      </c>
      <c r="C24" s="12" t="s">
        <v>20</v>
      </c>
      <c r="D24" s="28">
        <v>0.95</v>
      </c>
      <c r="E24" s="16">
        <v>1.516</v>
      </c>
      <c r="F24" s="15">
        <v>1.7</v>
      </c>
      <c r="G24" s="15">
        <v>1.466</v>
      </c>
      <c r="H24" s="13">
        <f t="shared" si="1"/>
        <v>1.4080000000000001</v>
      </c>
      <c r="I24" s="13">
        <v>1.7663333333333335</v>
      </c>
      <c r="J24" s="99">
        <f t="shared" si="2"/>
        <v>-0.2028684657482544</v>
      </c>
      <c r="K24" s="98"/>
    </row>
    <row r="25" spans="1:11" x14ac:dyDescent="0.25">
      <c r="A25" s="11" t="s">
        <v>16</v>
      </c>
      <c r="B25" s="12" t="s">
        <v>17</v>
      </c>
      <c r="C25" s="12" t="s">
        <v>21</v>
      </c>
      <c r="D25" s="28">
        <v>1.016</v>
      </c>
      <c r="E25" s="16">
        <v>1.6160000000000001</v>
      </c>
      <c r="F25" s="15">
        <v>1.2330000000000001</v>
      </c>
      <c r="G25" s="15">
        <v>1.4830000000000001</v>
      </c>
      <c r="H25" s="13">
        <f t="shared" si="1"/>
        <v>1.3370000000000002</v>
      </c>
      <c r="I25" s="13">
        <v>1.5049999999999999</v>
      </c>
      <c r="J25" s="99">
        <f t="shared" si="2"/>
        <v>-0.111627906976744</v>
      </c>
      <c r="K25" s="98"/>
    </row>
    <row r="26" spans="1:11" x14ac:dyDescent="0.25">
      <c r="A26" s="11" t="s">
        <v>16</v>
      </c>
      <c r="B26" s="12" t="s">
        <v>17</v>
      </c>
      <c r="C26" s="12" t="s">
        <v>22</v>
      </c>
      <c r="D26" s="28">
        <v>1.0329999999999999</v>
      </c>
      <c r="E26" s="16">
        <v>1.25</v>
      </c>
      <c r="F26" s="15">
        <v>1.1830000000000001</v>
      </c>
      <c r="G26" s="15">
        <v>1.05</v>
      </c>
      <c r="H26" s="13">
        <f t="shared" si="1"/>
        <v>1.129</v>
      </c>
      <c r="I26" s="13">
        <v>2.1773333333333333</v>
      </c>
      <c r="J26" s="99">
        <f t="shared" si="2"/>
        <v>-0.48147581139007961</v>
      </c>
      <c r="K26" s="98"/>
    </row>
    <row r="27" spans="1:11" x14ac:dyDescent="0.25">
      <c r="A27" s="11" t="s">
        <v>16</v>
      </c>
      <c r="B27" s="12" t="s">
        <v>17</v>
      </c>
      <c r="C27" s="12" t="s">
        <v>23</v>
      </c>
      <c r="D27" s="28">
        <v>0.3</v>
      </c>
      <c r="E27" s="13">
        <v>16.632999999999999</v>
      </c>
      <c r="F27" s="13">
        <v>16.632999999999999</v>
      </c>
      <c r="G27" s="13">
        <v>16.632999999999999</v>
      </c>
      <c r="H27" s="13">
        <v>16.632999999999999</v>
      </c>
      <c r="I27" s="13">
        <v>18.316333333333333</v>
      </c>
      <c r="J27" s="99">
        <f t="shared" si="2"/>
        <v>-9.1903401335784105E-2</v>
      </c>
      <c r="K27" s="98"/>
    </row>
    <row r="28" spans="1:11" x14ac:dyDescent="0.25">
      <c r="A28" s="11" t="s">
        <v>16</v>
      </c>
      <c r="B28" s="12" t="s">
        <v>17</v>
      </c>
      <c r="C28" s="12" t="s">
        <v>24</v>
      </c>
      <c r="D28" s="28">
        <v>0.25</v>
      </c>
      <c r="E28" s="30">
        <v>13.416</v>
      </c>
      <c r="F28" s="31">
        <v>14.4</v>
      </c>
      <c r="G28" s="15">
        <v>13.683</v>
      </c>
      <c r="H28" s="13">
        <f>AVERAGE(E28:G28)</f>
        <v>13.833</v>
      </c>
      <c r="I28" s="13">
        <v>16.231999999999999</v>
      </c>
      <c r="J28" s="99">
        <f t="shared" si="2"/>
        <v>-0.14779448003942824</v>
      </c>
      <c r="K28" s="98"/>
    </row>
    <row r="29" spans="1:11" x14ac:dyDescent="0.25">
      <c r="A29" s="11" t="s">
        <v>16</v>
      </c>
      <c r="B29" s="12" t="s">
        <v>17</v>
      </c>
      <c r="C29" s="12" t="s">
        <v>25</v>
      </c>
      <c r="D29" s="28">
        <v>0.316</v>
      </c>
      <c r="E29" s="30">
        <v>3.5659999999999998</v>
      </c>
      <c r="F29" s="31">
        <v>3.766</v>
      </c>
      <c r="G29" s="15">
        <v>4.1829999999999998</v>
      </c>
      <c r="H29" s="13">
        <f>AVERAGE(E29:G29)</f>
        <v>3.8383333333333334</v>
      </c>
      <c r="I29" s="13">
        <v>14.807999999999998</v>
      </c>
      <c r="J29" s="99">
        <f t="shared" si="2"/>
        <v>-0.74079326490185482</v>
      </c>
      <c r="K29" s="98"/>
    </row>
    <row r="30" spans="1:11" x14ac:dyDescent="0.25">
      <c r="A30" s="18"/>
      <c r="B30" s="18"/>
      <c r="C30" s="32" t="s">
        <v>26</v>
      </c>
      <c r="D30" s="20">
        <f>AVERAGE(D22:D29)</f>
        <v>0.76637500000000003</v>
      </c>
      <c r="E30" s="20">
        <f>AVERAGE(E22:E29)</f>
        <v>5.3057499999999997</v>
      </c>
      <c r="F30" s="20"/>
      <c r="G30" s="20"/>
      <c r="H30" s="13">
        <f>AVERAGE(H22:H29)</f>
        <v>5.2138854166666659</v>
      </c>
      <c r="I30" s="20">
        <v>7.406791666666666</v>
      </c>
      <c r="J30" s="99">
        <f t="shared" si="2"/>
        <v>-0.2960669543155775</v>
      </c>
      <c r="K30" s="98"/>
    </row>
    <row r="31" spans="1:11" x14ac:dyDescent="0.25">
      <c r="A31" s="33"/>
      <c r="B31" s="33"/>
      <c r="C31" s="34"/>
      <c r="D31" s="7"/>
      <c r="E31" s="7"/>
      <c r="F31" s="7"/>
      <c r="G31" s="7"/>
      <c r="H31" s="7"/>
      <c r="I31" s="7"/>
      <c r="J31" s="3"/>
      <c r="K31" s="3"/>
    </row>
    <row r="32" spans="1:11" x14ac:dyDescent="0.25">
      <c r="A32" s="33"/>
      <c r="B32" s="33"/>
      <c r="C32" s="34"/>
      <c r="D32" s="7"/>
      <c r="E32" s="7"/>
      <c r="F32" s="7"/>
      <c r="G32" s="7"/>
      <c r="H32" s="7"/>
      <c r="I32" s="7"/>
      <c r="J32" s="3"/>
      <c r="K32" s="3"/>
    </row>
    <row r="33" spans="1:11" ht="18" x14ac:dyDescent="0.25">
      <c r="A33" s="123" t="s">
        <v>29</v>
      </c>
      <c r="B33" s="123"/>
      <c r="C33" s="123"/>
      <c r="D33" s="123"/>
      <c r="E33" s="123"/>
      <c r="F33" s="123"/>
      <c r="G33" s="123"/>
      <c r="H33" s="123"/>
      <c r="I33" s="123"/>
      <c r="J33" s="123"/>
      <c r="K33" s="3"/>
    </row>
    <row r="34" spans="1:11" ht="45" x14ac:dyDescent="0.25">
      <c r="A34" s="8" t="s">
        <v>8</v>
      </c>
      <c r="B34" s="8" t="s">
        <v>9</v>
      </c>
      <c r="C34" s="26" t="s">
        <v>10</v>
      </c>
      <c r="D34" s="9" t="s">
        <v>11</v>
      </c>
      <c r="E34" s="27" t="s">
        <v>12</v>
      </c>
      <c r="F34" s="27" t="s">
        <v>12</v>
      </c>
      <c r="G34" s="9" t="s">
        <v>12</v>
      </c>
      <c r="H34" s="9" t="s">
        <v>13</v>
      </c>
      <c r="I34" s="9" t="s">
        <v>13</v>
      </c>
      <c r="J34" s="10" t="s">
        <v>14</v>
      </c>
      <c r="K34" s="13" t="s">
        <v>15</v>
      </c>
    </row>
    <row r="35" spans="1:11" x14ac:dyDescent="0.25">
      <c r="A35" s="11" t="s">
        <v>16</v>
      </c>
      <c r="B35" s="12" t="s">
        <v>17</v>
      </c>
      <c r="C35" s="12" t="s">
        <v>18</v>
      </c>
      <c r="D35" s="13">
        <v>1.083</v>
      </c>
      <c r="E35" s="16">
        <v>2.2000000000000002</v>
      </c>
      <c r="F35" s="15"/>
      <c r="G35" s="15"/>
      <c r="H35" s="16">
        <v>2.2000000000000002</v>
      </c>
      <c r="I35" s="13">
        <v>2.3159999999999998</v>
      </c>
      <c r="J35" s="99">
        <f t="shared" ref="J35:J43" si="3">(H35-I35)/I35</f>
        <v>-5.0086355785837505E-2</v>
      </c>
      <c r="K35" s="98"/>
    </row>
    <row r="36" spans="1:11" x14ac:dyDescent="0.25">
      <c r="A36" s="11" t="s">
        <v>16</v>
      </c>
      <c r="B36" s="12" t="s">
        <v>17</v>
      </c>
      <c r="C36" s="12" t="s">
        <v>19</v>
      </c>
      <c r="D36" s="13">
        <v>1.1000000000000001</v>
      </c>
      <c r="E36" s="16">
        <v>2.133</v>
      </c>
      <c r="F36" s="15"/>
      <c r="G36" s="3"/>
      <c r="H36" s="16">
        <v>2.133</v>
      </c>
      <c r="I36" s="13">
        <v>2.4329999999999998</v>
      </c>
      <c r="J36" s="99">
        <f t="shared" si="3"/>
        <v>-0.12330456226880387</v>
      </c>
      <c r="K36" s="98"/>
    </row>
    <row r="37" spans="1:11" x14ac:dyDescent="0.25">
      <c r="A37" s="11" t="s">
        <v>16</v>
      </c>
      <c r="B37" s="12" t="s">
        <v>17</v>
      </c>
      <c r="C37" s="12" t="s">
        <v>20</v>
      </c>
      <c r="D37" s="13">
        <v>1.0329999999999999</v>
      </c>
      <c r="E37" s="16">
        <v>1.5660000000000001</v>
      </c>
      <c r="F37" s="15"/>
      <c r="G37" s="15"/>
      <c r="H37" s="16">
        <v>1.5660000000000001</v>
      </c>
      <c r="I37" s="13">
        <v>2.0329999999999999</v>
      </c>
      <c r="J37" s="99">
        <f t="shared" si="3"/>
        <v>-0.22970978848991633</v>
      </c>
      <c r="K37" s="98"/>
    </row>
    <row r="38" spans="1:11" x14ac:dyDescent="0.25">
      <c r="A38" s="11" t="s">
        <v>16</v>
      </c>
      <c r="B38" s="12" t="s">
        <v>17</v>
      </c>
      <c r="C38" s="12" t="s">
        <v>21</v>
      </c>
      <c r="D38" s="13">
        <v>0.98299999999999998</v>
      </c>
      <c r="E38" s="16">
        <v>1.3660000000000001</v>
      </c>
      <c r="F38" s="15"/>
      <c r="G38" s="15"/>
      <c r="H38" s="16">
        <v>1.3660000000000001</v>
      </c>
      <c r="I38" s="13">
        <v>1.5329999999999999</v>
      </c>
      <c r="J38" s="99">
        <f t="shared" si="3"/>
        <v>-0.10893672537508142</v>
      </c>
      <c r="K38" s="98"/>
    </row>
    <row r="39" spans="1:11" x14ac:dyDescent="0.25">
      <c r="A39" s="11" t="s">
        <v>16</v>
      </c>
      <c r="B39" s="12" t="s">
        <v>17</v>
      </c>
      <c r="C39" s="12" t="s">
        <v>22</v>
      </c>
      <c r="D39" s="13">
        <v>0.36599999999999999</v>
      </c>
      <c r="E39" s="16">
        <v>1.1160000000000001</v>
      </c>
      <c r="F39" s="15"/>
      <c r="G39" s="15"/>
      <c r="H39" s="16">
        <v>1.1160000000000001</v>
      </c>
      <c r="I39" s="13">
        <v>2.0830000000000002</v>
      </c>
      <c r="J39" s="99">
        <f t="shared" si="3"/>
        <v>-0.4642342774843975</v>
      </c>
      <c r="K39" s="98"/>
    </row>
    <row r="40" spans="1:11" x14ac:dyDescent="0.25">
      <c r="A40" s="11" t="s">
        <v>16</v>
      </c>
      <c r="B40" s="12" t="s">
        <v>17</v>
      </c>
      <c r="C40" s="12" t="s">
        <v>23</v>
      </c>
      <c r="D40" s="13">
        <v>0.316</v>
      </c>
      <c r="E40" s="30">
        <v>17.233000000000001</v>
      </c>
      <c r="F40" s="31"/>
      <c r="G40" s="31"/>
      <c r="H40" s="30">
        <v>17.233000000000001</v>
      </c>
      <c r="I40" s="13">
        <v>18.666</v>
      </c>
      <c r="J40" s="99">
        <f t="shared" si="3"/>
        <v>-7.6770598949962493E-2</v>
      </c>
      <c r="K40" s="98"/>
    </row>
    <row r="41" spans="1:11" x14ac:dyDescent="0.25">
      <c r="A41" s="11" t="s">
        <v>16</v>
      </c>
      <c r="B41" s="12" t="s">
        <v>17</v>
      </c>
      <c r="C41" s="12" t="s">
        <v>24</v>
      </c>
      <c r="D41" s="13">
        <v>0.3</v>
      </c>
      <c r="E41" s="30">
        <v>14.583</v>
      </c>
      <c r="F41" s="31"/>
      <c r="G41" s="31"/>
      <c r="H41" s="30">
        <v>14.583</v>
      </c>
      <c r="I41" s="13">
        <v>14.75</v>
      </c>
      <c r="J41" s="99">
        <f t="shared" si="3"/>
        <v>-1.1322033898305071E-2</v>
      </c>
      <c r="K41" s="98"/>
    </row>
    <row r="42" spans="1:11" x14ac:dyDescent="0.25">
      <c r="A42" s="11" t="s">
        <v>16</v>
      </c>
      <c r="B42" s="12" t="s">
        <v>17</v>
      </c>
      <c r="C42" s="12" t="s">
        <v>25</v>
      </c>
      <c r="D42" s="13">
        <v>0.26600000000000001</v>
      </c>
      <c r="E42" s="30">
        <v>3.9660000000000002</v>
      </c>
      <c r="F42" s="31"/>
      <c r="G42" s="31"/>
      <c r="H42" s="30">
        <v>3.9660000000000002</v>
      </c>
      <c r="I42" s="13">
        <v>15.833</v>
      </c>
      <c r="J42" s="99">
        <f t="shared" si="3"/>
        <v>-0.74951051601086338</v>
      </c>
      <c r="K42" s="98"/>
    </row>
    <row r="43" spans="1:11" x14ac:dyDescent="0.25">
      <c r="A43" s="18"/>
      <c r="B43" s="18"/>
      <c r="C43" s="32" t="s">
        <v>26</v>
      </c>
      <c r="D43" s="20">
        <f>AVERAGE(D35:D42)</f>
        <v>0.6808749999999999</v>
      </c>
      <c r="E43" s="20">
        <f>AVERAGE(E35:E42)</f>
        <v>5.5203750000000005</v>
      </c>
      <c r="F43" s="20"/>
      <c r="G43" s="20"/>
      <c r="H43" s="20">
        <f>AVERAGE(H35:H42)</f>
        <v>5.5203750000000005</v>
      </c>
      <c r="I43" s="20">
        <v>7.4558749999999998</v>
      </c>
      <c r="J43" s="99">
        <f t="shared" si="3"/>
        <v>-0.25959394437272615</v>
      </c>
      <c r="K43" s="98"/>
    </row>
    <row r="44" spans="1:11" x14ac:dyDescent="0.25">
      <c r="A44" s="33"/>
      <c r="B44" s="33"/>
      <c r="C44" s="34"/>
      <c r="D44" s="7"/>
      <c r="E44" s="7"/>
      <c r="F44" s="7"/>
      <c r="G44" s="7"/>
      <c r="H44" s="7"/>
      <c r="I44" s="93"/>
      <c r="J44" s="94"/>
      <c r="K44" s="95"/>
    </row>
    <row r="45" spans="1:11" x14ac:dyDescent="0.25">
      <c r="A45" s="33"/>
      <c r="B45" s="33"/>
      <c r="C45" s="34"/>
      <c r="D45" s="7"/>
      <c r="E45" s="7"/>
      <c r="F45" s="7"/>
      <c r="G45" s="7"/>
      <c r="H45" s="7"/>
      <c r="I45" s="7"/>
      <c r="J45" s="3"/>
      <c r="K45" s="3"/>
    </row>
    <row r="46" spans="1:11" ht="18" x14ac:dyDescent="0.25">
      <c r="A46" s="123" t="s">
        <v>30</v>
      </c>
      <c r="B46" s="123"/>
      <c r="C46" s="123"/>
      <c r="D46" s="123"/>
      <c r="E46" s="123"/>
      <c r="F46" s="123"/>
      <c r="G46" s="123"/>
      <c r="H46" s="123"/>
      <c r="I46" s="123"/>
      <c r="J46" s="123"/>
      <c r="K46" s="3"/>
    </row>
    <row r="47" spans="1:11" ht="45" x14ac:dyDescent="0.25">
      <c r="A47" s="8" t="s">
        <v>8</v>
      </c>
      <c r="B47" s="26" t="s">
        <v>9</v>
      </c>
      <c r="C47" s="26" t="s">
        <v>10</v>
      </c>
      <c r="D47" s="9" t="s">
        <v>31</v>
      </c>
      <c r="E47" s="27" t="s">
        <v>12</v>
      </c>
      <c r="F47" s="27" t="s">
        <v>12</v>
      </c>
      <c r="G47" s="9" t="s">
        <v>12</v>
      </c>
      <c r="H47" s="9" t="s">
        <v>13</v>
      </c>
      <c r="I47" s="9" t="s">
        <v>13</v>
      </c>
      <c r="J47" s="10" t="s">
        <v>14</v>
      </c>
      <c r="K47" s="13" t="s">
        <v>15</v>
      </c>
    </row>
    <row r="48" spans="1:11" x14ac:dyDescent="0.25">
      <c r="A48" s="11" t="s">
        <v>32</v>
      </c>
      <c r="B48" s="17" t="s">
        <v>33</v>
      </c>
      <c r="C48" s="17" t="s">
        <v>34</v>
      </c>
      <c r="D48" s="13">
        <v>0.16600000000000001</v>
      </c>
      <c r="E48" s="35">
        <v>0.53300000000000003</v>
      </c>
      <c r="F48" s="35"/>
      <c r="G48" s="13"/>
      <c r="H48" s="35">
        <v>0.53300000000000003</v>
      </c>
      <c r="I48" s="35">
        <v>0.6</v>
      </c>
      <c r="J48" s="99">
        <f t="shared" ref="J48:J51" si="4">(H48-I48)/I48</f>
        <v>-0.11166666666666658</v>
      </c>
      <c r="K48" s="98"/>
    </row>
    <row r="49" spans="1:19" x14ac:dyDescent="0.25">
      <c r="A49" s="11" t="s">
        <v>32</v>
      </c>
      <c r="B49" s="17" t="s">
        <v>19</v>
      </c>
      <c r="C49" s="17" t="s">
        <v>35</v>
      </c>
      <c r="D49" s="13">
        <v>0.216</v>
      </c>
      <c r="E49" s="35">
        <v>0.4</v>
      </c>
      <c r="F49" s="35"/>
      <c r="G49" s="13"/>
      <c r="H49" s="35">
        <v>0.4</v>
      </c>
      <c r="I49" s="35">
        <v>0.45</v>
      </c>
      <c r="J49" s="99">
        <f t="shared" si="4"/>
        <v>-0.11111111111111108</v>
      </c>
      <c r="K49" s="98"/>
    </row>
    <row r="50" spans="1:19" x14ac:dyDescent="0.25">
      <c r="A50" s="11" t="s">
        <v>32</v>
      </c>
      <c r="B50" s="12" t="s">
        <v>33</v>
      </c>
      <c r="C50" s="17" t="s">
        <v>36</v>
      </c>
      <c r="D50" s="13">
        <v>0.16600000000000001</v>
      </c>
      <c r="E50" s="35">
        <v>0.46600000000000003</v>
      </c>
      <c r="F50" s="35"/>
      <c r="G50" s="13"/>
      <c r="H50" s="35">
        <v>0.46600000000000003</v>
      </c>
      <c r="I50" s="35">
        <v>0.56599999999999995</v>
      </c>
      <c r="J50" s="99">
        <f t="shared" si="4"/>
        <v>-0.17667844522968185</v>
      </c>
      <c r="K50" s="98"/>
    </row>
    <row r="51" spans="1:19" x14ac:dyDescent="0.25">
      <c r="A51" s="18"/>
      <c r="B51" s="18"/>
      <c r="C51" s="19" t="s">
        <v>26</v>
      </c>
      <c r="D51" s="20">
        <f>AVERAGE(D48:D50)</f>
        <v>0.18266666666666667</v>
      </c>
      <c r="E51" s="20">
        <f>AVERAGE(E48:E50)</f>
        <v>0.46633333333333332</v>
      </c>
      <c r="F51" s="20"/>
      <c r="G51" s="20"/>
      <c r="H51" s="20">
        <f>AVERAGE(H48:H50)</f>
        <v>0.46633333333333332</v>
      </c>
      <c r="I51" s="20">
        <f>AVERAGE(I48:I50)</f>
        <v>0.53866666666666674</v>
      </c>
      <c r="J51" s="99">
        <f t="shared" si="4"/>
        <v>-0.13428217821782193</v>
      </c>
      <c r="K51" s="98"/>
      <c r="L51" s="3"/>
      <c r="M51" s="3"/>
      <c r="N51" s="3"/>
      <c r="O51" s="3"/>
      <c r="P51" s="3"/>
      <c r="Q51" s="3"/>
      <c r="R51" s="3"/>
      <c r="S51" s="3"/>
    </row>
    <row r="52" spans="1:19" x14ac:dyDescent="0.25">
      <c r="A52" s="36"/>
      <c r="B52" s="36"/>
      <c r="C52" s="36"/>
      <c r="D52" s="23"/>
      <c r="E52" s="37"/>
      <c r="F52" s="37"/>
      <c r="G52" s="37"/>
      <c r="H52" s="23"/>
      <c r="I52" s="2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x14ac:dyDescent="0.25">
      <c r="A53" s="22"/>
      <c r="B53" s="22"/>
      <c r="C53" s="22"/>
      <c r="D53" s="23"/>
      <c r="E53" s="23"/>
      <c r="F53" s="23"/>
      <c r="G53" s="23"/>
      <c r="H53" s="23"/>
      <c r="I53" s="2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x14ac:dyDescent="0.25">
      <c r="A54" s="22"/>
      <c r="B54" s="22"/>
      <c r="C54" s="22"/>
      <c r="D54" s="23"/>
      <c r="E54" s="23"/>
      <c r="F54" s="23"/>
      <c r="G54" s="23"/>
      <c r="H54" s="23"/>
      <c r="I54" s="2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ht="18" x14ac:dyDescent="0.25">
      <c r="A55" s="38" t="s">
        <v>37</v>
      </c>
      <c r="B55" s="24"/>
      <c r="C55" s="33"/>
      <c r="D55" s="7"/>
      <c r="E55" s="7"/>
      <c r="F55" s="7"/>
      <c r="G55" s="7"/>
      <c r="H55" s="7"/>
      <c r="I55" s="7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ht="45" x14ac:dyDescent="0.25">
      <c r="A56" s="8" t="s">
        <v>8</v>
      </c>
      <c r="B56" s="8" t="s">
        <v>9</v>
      </c>
      <c r="C56" s="26" t="s">
        <v>10</v>
      </c>
      <c r="D56" s="9" t="s">
        <v>31</v>
      </c>
      <c r="E56" s="9" t="s">
        <v>12</v>
      </c>
      <c r="F56" s="9" t="s">
        <v>12</v>
      </c>
      <c r="G56" s="9" t="s">
        <v>12</v>
      </c>
      <c r="H56" s="9" t="s">
        <v>13</v>
      </c>
      <c r="I56" s="9" t="s">
        <v>13</v>
      </c>
      <c r="J56" s="10" t="s">
        <v>14</v>
      </c>
      <c r="K56" s="13" t="s">
        <v>15</v>
      </c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11" t="s">
        <v>38</v>
      </c>
      <c r="B57" s="17" t="s">
        <v>39</v>
      </c>
      <c r="C57" s="17" t="s">
        <v>40</v>
      </c>
      <c r="D57" s="13">
        <v>0.1</v>
      </c>
      <c r="E57" s="35">
        <v>0.183</v>
      </c>
      <c r="F57" s="16"/>
      <c r="G57" s="13"/>
      <c r="H57" s="35">
        <v>0.183</v>
      </c>
      <c r="I57" s="13">
        <v>0.28299999999999997</v>
      </c>
      <c r="J57" s="99">
        <f t="shared" ref="J57:J60" si="5">(H57-I57)/I57</f>
        <v>-0.35335689045936391</v>
      </c>
      <c r="K57" s="98"/>
      <c r="L57" s="3"/>
      <c r="M57" s="3"/>
      <c r="N57" s="3"/>
      <c r="O57" s="3"/>
      <c r="P57" s="3"/>
      <c r="Q57" s="3"/>
      <c r="R57" s="3"/>
      <c r="S57" s="3"/>
    </row>
    <row r="58" spans="1:19" x14ac:dyDescent="0.25">
      <c r="A58" s="11" t="s">
        <v>38</v>
      </c>
      <c r="B58" s="17" t="s">
        <v>41</v>
      </c>
      <c r="C58" s="12" t="s">
        <v>42</v>
      </c>
      <c r="D58" s="13">
        <v>3.3000000000000002E-2</v>
      </c>
      <c r="E58" s="35">
        <v>0.25</v>
      </c>
      <c r="F58" s="16"/>
      <c r="G58" s="13"/>
      <c r="H58" s="35">
        <v>0.25</v>
      </c>
      <c r="I58" s="13">
        <v>0.38300000000000001</v>
      </c>
      <c r="J58" s="99">
        <f t="shared" si="5"/>
        <v>-0.3472584856396867</v>
      </c>
      <c r="K58" s="98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1" t="s">
        <v>38</v>
      </c>
      <c r="B59" s="12" t="s">
        <v>43</v>
      </c>
      <c r="C59" s="12" t="s">
        <v>44</v>
      </c>
      <c r="D59" s="13">
        <v>0.216</v>
      </c>
      <c r="E59" s="35">
        <v>0.25</v>
      </c>
      <c r="F59" s="35"/>
      <c r="G59" s="13"/>
      <c r="H59" s="35">
        <v>0.25</v>
      </c>
      <c r="I59" s="13">
        <v>0.51600000000000001</v>
      </c>
      <c r="J59" s="99">
        <f t="shared" si="5"/>
        <v>-0.51550387596899228</v>
      </c>
      <c r="K59" s="98"/>
      <c r="L59" s="3"/>
      <c r="M59" s="3"/>
      <c r="N59" s="3"/>
      <c r="O59" s="3"/>
      <c r="P59" s="3"/>
      <c r="Q59" s="3"/>
      <c r="R59" s="3"/>
      <c r="S59" s="3"/>
    </row>
    <row r="60" spans="1:19" x14ac:dyDescent="0.25">
      <c r="A60" s="39"/>
      <c r="B60" s="39"/>
      <c r="C60" s="32" t="s">
        <v>26</v>
      </c>
      <c r="D60" s="20">
        <f>AVERAGE(D57:D59)</f>
        <v>0.11633333333333333</v>
      </c>
      <c r="E60" s="20">
        <f>AVERAGE(E57:E59)</f>
        <v>0.22766666666666668</v>
      </c>
      <c r="F60" s="13"/>
      <c r="G60" s="13"/>
      <c r="H60" s="13">
        <f>AVERAGE(H57:H59)</f>
        <v>0.22766666666666668</v>
      </c>
      <c r="I60" s="13">
        <v>0.39399999999999996</v>
      </c>
      <c r="J60" s="99">
        <f t="shared" si="5"/>
        <v>-0.42216582064297792</v>
      </c>
      <c r="K60" s="98"/>
      <c r="L60" s="3"/>
      <c r="M60" s="3"/>
      <c r="N60" s="3"/>
      <c r="O60" s="3"/>
      <c r="P60" s="3"/>
      <c r="Q60" s="3"/>
      <c r="R60" s="3"/>
      <c r="S60" s="3"/>
    </row>
    <row r="61" spans="1:19" x14ac:dyDescent="0.25">
      <c r="A61" s="36"/>
      <c r="B61" s="36"/>
      <c r="C61" s="36"/>
      <c r="D61" s="37"/>
      <c r="E61" s="37"/>
      <c r="F61" s="37"/>
      <c r="G61" s="37"/>
      <c r="H61" s="37"/>
      <c r="I61" s="37"/>
      <c r="J61" s="3"/>
      <c r="K61" s="3"/>
      <c r="L61" s="3"/>
      <c r="M61" s="3"/>
      <c r="N61" s="3"/>
      <c r="O61" s="3"/>
      <c r="P61" s="3"/>
      <c r="Q61" s="3"/>
      <c r="R61" s="3"/>
      <c r="S61" s="41"/>
    </row>
    <row r="62" spans="1:19" x14ac:dyDescent="0.25">
      <c r="A62" s="22"/>
      <c r="B62" s="22"/>
      <c r="C62" s="22"/>
      <c r="D62" s="23"/>
      <c r="E62" s="23"/>
      <c r="F62" s="23"/>
      <c r="G62" s="23"/>
      <c r="H62" s="23"/>
      <c r="I62" s="2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8" x14ac:dyDescent="0.25">
      <c r="A63" s="42" t="s">
        <v>45</v>
      </c>
      <c r="B63" s="24"/>
      <c r="C63" s="43"/>
      <c r="D63" s="37"/>
      <c r="E63" s="37"/>
      <c r="F63" s="37"/>
      <c r="G63" s="37"/>
      <c r="H63" s="37"/>
      <c r="I63" s="2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ht="45" x14ac:dyDescent="0.25">
      <c r="A64" s="8" t="s">
        <v>8</v>
      </c>
      <c r="B64" s="8" t="s">
        <v>9</v>
      </c>
      <c r="C64" s="8" t="s">
        <v>10</v>
      </c>
      <c r="D64" s="9" t="s">
        <v>31</v>
      </c>
      <c r="E64" s="9" t="s">
        <v>12</v>
      </c>
      <c r="F64" s="9" t="s">
        <v>12</v>
      </c>
      <c r="G64" s="9" t="s">
        <v>12</v>
      </c>
      <c r="H64" s="9" t="s">
        <v>13</v>
      </c>
      <c r="I64" s="9" t="s">
        <v>13</v>
      </c>
      <c r="J64" s="10" t="s">
        <v>14</v>
      </c>
      <c r="K64" s="13" t="s">
        <v>15</v>
      </c>
      <c r="L64" s="3"/>
      <c r="M64" s="3"/>
      <c r="N64" s="3"/>
      <c r="O64" s="3"/>
      <c r="P64" s="3"/>
      <c r="Q64" s="3"/>
      <c r="R64" s="3"/>
      <c r="S64" s="3"/>
    </row>
    <row r="65" spans="1:19" x14ac:dyDescent="0.25">
      <c r="A65" s="11" t="s">
        <v>46</v>
      </c>
      <c r="B65" s="12" t="s">
        <v>33</v>
      </c>
      <c r="C65" s="12" t="s">
        <v>47</v>
      </c>
      <c r="D65" s="13">
        <v>0.05</v>
      </c>
      <c r="E65" s="35">
        <v>0.216</v>
      </c>
      <c r="F65" s="16"/>
      <c r="G65" s="13"/>
      <c r="H65" s="35">
        <v>0.216</v>
      </c>
      <c r="I65" s="13">
        <v>0.35</v>
      </c>
      <c r="J65" s="99">
        <f t="shared" ref="J65:J68" si="6">(H65-I65)/I65</f>
        <v>-0.38285714285714284</v>
      </c>
      <c r="K65" s="98"/>
      <c r="L65" s="3"/>
      <c r="M65" s="3"/>
      <c r="N65" s="3"/>
      <c r="O65" s="3"/>
      <c r="P65" s="3"/>
      <c r="Q65" s="3"/>
      <c r="R65" s="3"/>
      <c r="S65" s="3"/>
    </row>
    <row r="66" spans="1:19" x14ac:dyDescent="0.25">
      <c r="A66" s="11" t="s">
        <v>46</v>
      </c>
      <c r="B66" s="12" t="s">
        <v>19</v>
      </c>
      <c r="C66" s="12" t="s">
        <v>48</v>
      </c>
      <c r="D66" s="13">
        <v>6.6000000000000003E-2</v>
      </c>
      <c r="E66" s="35">
        <v>0.3</v>
      </c>
      <c r="F66" s="16"/>
      <c r="G66" s="13"/>
      <c r="H66" s="35">
        <v>0.3</v>
      </c>
      <c r="I66" s="13">
        <v>0.316</v>
      </c>
      <c r="J66" s="99">
        <f t="shared" si="6"/>
        <v>-5.0632911392405111E-2</v>
      </c>
      <c r="K66" s="98"/>
      <c r="L66" s="3"/>
      <c r="M66" s="3"/>
      <c r="N66" s="3"/>
      <c r="O66" s="3"/>
      <c r="P66" s="3"/>
      <c r="Q66" s="3"/>
      <c r="R66" s="3"/>
      <c r="S66" s="3"/>
    </row>
    <row r="67" spans="1:19" x14ac:dyDescent="0.25">
      <c r="A67" s="11" t="s">
        <v>46</v>
      </c>
      <c r="B67" s="12" t="s">
        <v>49</v>
      </c>
      <c r="C67" s="12" t="s">
        <v>50</v>
      </c>
      <c r="D67" s="44">
        <v>3.3000000000000002E-2</v>
      </c>
      <c r="E67" s="45">
        <v>0.26600000000000001</v>
      </c>
      <c r="F67" s="46"/>
      <c r="G67" s="45"/>
      <c r="H67" s="45">
        <v>0.26600000000000001</v>
      </c>
      <c r="I67" s="13">
        <v>0.36599999999999999</v>
      </c>
      <c r="J67" s="99">
        <f t="shared" si="6"/>
        <v>-0.27322404371584696</v>
      </c>
      <c r="K67" s="98"/>
    </row>
    <row r="68" spans="1:19" x14ac:dyDescent="0.25">
      <c r="A68" s="47"/>
      <c r="B68" s="47"/>
      <c r="C68" s="32" t="s">
        <v>26</v>
      </c>
      <c r="D68" s="20">
        <f>AVERAGE(D65:D67)</f>
        <v>4.9666666666666671E-2</v>
      </c>
      <c r="E68" s="20">
        <f>AVERAGE(E65:E67)</f>
        <v>0.26066666666666666</v>
      </c>
      <c r="F68" s="20"/>
      <c r="G68" s="20"/>
      <c r="H68" s="20">
        <f>AVERAGE(H65:H67)</f>
        <v>0.26066666666666666</v>
      </c>
      <c r="I68" s="20">
        <v>0.34400000000000003</v>
      </c>
      <c r="J68" s="99">
        <f t="shared" si="6"/>
        <v>-0.24224806201550397</v>
      </c>
      <c r="K68" s="98"/>
    </row>
    <row r="69" spans="1:19" x14ac:dyDescent="0.25">
      <c r="A69" s="47"/>
      <c r="B69" s="47"/>
      <c r="C69" s="34"/>
      <c r="D69" s="7"/>
      <c r="E69" s="7"/>
      <c r="F69" s="7"/>
      <c r="G69" s="7"/>
      <c r="H69" s="7"/>
      <c r="I69" s="7"/>
      <c r="J69" s="94"/>
      <c r="K69" s="92"/>
    </row>
    <row r="70" spans="1:19" x14ac:dyDescent="0.25">
      <c r="A70" s="47"/>
      <c r="B70" s="47"/>
      <c r="C70" s="47"/>
      <c r="D70" s="48"/>
      <c r="E70" s="49"/>
      <c r="F70" s="49"/>
      <c r="G70" s="49"/>
      <c r="H70" s="48"/>
      <c r="I70" s="48"/>
      <c r="J70" s="3"/>
      <c r="K70" s="3"/>
    </row>
    <row r="71" spans="1:19" ht="18" x14ac:dyDescent="0.25">
      <c r="A71" s="42" t="s">
        <v>51</v>
      </c>
      <c r="B71" s="24"/>
      <c r="C71" s="43"/>
      <c r="D71" s="37"/>
      <c r="E71" s="37"/>
      <c r="F71" s="37"/>
      <c r="G71" s="37"/>
      <c r="H71" s="37"/>
      <c r="I71" s="23"/>
      <c r="J71" s="3"/>
      <c r="K71" s="3"/>
    </row>
    <row r="72" spans="1:19" ht="45" x14ac:dyDescent="0.25">
      <c r="A72" s="8" t="s">
        <v>8</v>
      </c>
      <c r="B72" s="8" t="s">
        <v>9</v>
      </c>
      <c r="C72" s="8" t="s">
        <v>10</v>
      </c>
      <c r="D72" s="9" t="s">
        <v>31</v>
      </c>
      <c r="E72" s="9" t="s">
        <v>12</v>
      </c>
      <c r="F72" s="9" t="s">
        <v>12</v>
      </c>
      <c r="G72" s="9" t="s">
        <v>12</v>
      </c>
      <c r="H72" s="9" t="s">
        <v>13</v>
      </c>
      <c r="I72" s="9" t="s">
        <v>13</v>
      </c>
      <c r="J72" s="10" t="s">
        <v>14</v>
      </c>
      <c r="K72" s="13" t="s">
        <v>15</v>
      </c>
    </row>
    <row r="73" spans="1:19" x14ac:dyDescent="0.25">
      <c r="A73" s="11" t="s">
        <v>46</v>
      </c>
      <c r="B73" s="12" t="s">
        <v>49</v>
      </c>
      <c r="C73" s="12" t="s">
        <v>52</v>
      </c>
      <c r="D73" s="50">
        <v>0.16600000000000001</v>
      </c>
      <c r="E73" s="16">
        <v>0.45</v>
      </c>
      <c r="F73" s="35"/>
      <c r="G73" s="51"/>
      <c r="H73" s="16">
        <v>0.45</v>
      </c>
      <c r="I73" s="13">
        <v>0.55000000000000004</v>
      </c>
      <c r="J73" s="99">
        <f t="shared" ref="J73:J75" si="7">(H73-I73)/I73</f>
        <v>-0.18181818181818185</v>
      </c>
      <c r="K73" s="98"/>
    </row>
    <row r="74" spans="1:19" x14ac:dyDescent="0.25">
      <c r="A74" s="11" t="s">
        <v>46</v>
      </c>
      <c r="B74" s="12" t="s">
        <v>53</v>
      </c>
      <c r="C74" s="12" t="s">
        <v>52</v>
      </c>
      <c r="D74" s="15">
        <v>0.05</v>
      </c>
      <c r="E74" s="16">
        <v>0.4</v>
      </c>
      <c r="F74" s="35"/>
      <c r="G74" s="13"/>
      <c r="H74" s="16">
        <v>0.4</v>
      </c>
      <c r="I74" s="13">
        <v>0.66600000000000004</v>
      </c>
      <c r="J74" s="99">
        <f t="shared" si="7"/>
        <v>-0.39939939939939939</v>
      </c>
      <c r="K74" s="98"/>
    </row>
    <row r="75" spans="1:19" x14ac:dyDescent="0.25">
      <c r="A75" s="52"/>
      <c r="B75" s="33"/>
      <c r="C75" s="32" t="s">
        <v>26</v>
      </c>
      <c r="D75" s="13">
        <f>AVERAGE(D73:D74)</f>
        <v>0.10800000000000001</v>
      </c>
      <c r="E75" s="13">
        <f>AVERAGE(E73:E74)</f>
        <v>0.42500000000000004</v>
      </c>
      <c r="F75" s="13"/>
      <c r="G75" s="13"/>
      <c r="H75" s="13">
        <f>AVERAGE(H73:H74)</f>
        <v>0.42500000000000004</v>
      </c>
      <c r="I75" s="13">
        <v>0.6080000000000001</v>
      </c>
      <c r="J75" s="99">
        <f t="shared" si="7"/>
        <v>-0.30098684210526322</v>
      </c>
      <c r="K75" s="98"/>
    </row>
    <row r="76" spans="1:19" x14ac:dyDescent="0.25">
      <c r="A76" s="52"/>
      <c r="B76" s="33"/>
      <c r="C76" s="34"/>
      <c r="D76" s="7"/>
      <c r="E76" s="7"/>
      <c r="F76" s="7"/>
      <c r="G76" s="7"/>
      <c r="H76" s="7"/>
      <c r="I76" s="7"/>
      <c r="J76" s="94"/>
      <c r="K76" s="92"/>
    </row>
    <row r="77" spans="1:19" x14ac:dyDescent="0.25">
      <c r="A77" s="52"/>
      <c r="B77" s="33"/>
      <c r="C77" s="33"/>
      <c r="D77" s="7"/>
      <c r="E77" s="53"/>
      <c r="F77" s="53"/>
      <c r="G77" s="7"/>
      <c r="H77" s="7"/>
      <c r="I77" s="23"/>
      <c r="J77" s="54"/>
      <c r="K77" s="55"/>
    </row>
    <row r="78" spans="1:19" ht="18" x14ac:dyDescent="0.25">
      <c r="A78" s="42" t="s">
        <v>54</v>
      </c>
      <c r="B78" s="24"/>
      <c r="C78" s="43"/>
      <c r="D78" s="37"/>
      <c r="E78" s="37"/>
      <c r="F78" s="37"/>
      <c r="G78" s="37"/>
      <c r="H78" s="37"/>
      <c r="I78" s="23"/>
      <c r="J78" s="54"/>
      <c r="K78" s="55"/>
    </row>
    <row r="79" spans="1:19" ht="45" x14ac:dyDescent="0.25">
      <c r="A79" s="8" t="s">
        <v>8</v>
      </c>
      <c r="B79" s="8" t="s">
        <v>9</v>
      </c>
      <c r="C79" s="8" t="s">
        <v>10</v>
      </c>
      <c r="D79" s="9" t="s">
        <v>31</v>
      </c>
      <c r="E79" s="9" t="s">
        <v>12</v>
      </c>
      <c r="F79" s="9" t="s">
        <v>12</v>
      </c>
      <c r="G79" s="9" t="s">
        <v>12</v>
      </c>
      <c r="H79" s="9" t="s">
        <v>13</v>
      </c>
      <c r="I79" s="9" t="s">
        <v>13</v>
      </c>
      <c r="J79" s="10" t="s">
        <v>14</v>
      </c>
      <c r="K79" s="13" t="s">
        <v>15</v>
      </c>
    </row>
    <row r="80" spans="1:19" x14ac:dyDescent="0.25">
      <c r="A80" s="11" t="s">
        <v>46</v>
      </c>
      <c r="B80" s="12" t="s">
        <v>33</v>
      </c>
      <c r="C80" s="12" t="s">
        <v>55</v>
      </c>
      <c r="D80" s="15">
        <v>0.1</v>
      </c>
      <c r="E80" s="16">
        <v>0.25</v>
      </c>
      <c r="F80" s="16"/>
      <c r="G80" s="13"/>
      <c r="H80" s="16">
        <v>0.25</v>
      </c>
      <c r="I80" s="13">
        <v>0.36599999999999999</v>
      </c>
      <c r="J80" s="99">
        <f t="shared" ref="J80:J83" si="8">(H80-I80)/I80</f>
        <v>-0.31693989071038248</v>
      </c>
      <c r="K80" s="98"/>
    </row>
    <row r="81" spans="1:11" x14ac:dyDescent="0.25">
      <c r="A81" s="11" t="s">
        <v>46</v>
      </c>
      <c r="B81" s="12" t="s">
        <v>19</v>
      </c>
      <c r="C81" s="12" t="s">
        <v>55</v>
      </c>
      <c r="D81" s="15">
        <v>0.05</v>
      </c>
      <c r="E81" s="16">
        <v>0.2</v>
      </c>
      <c r="F81" s="13"/>
      <c r="G81" s="13"/>
      <c r="H81" s="16">
        <v>0.2</v>
      </c>
      <c r="I81" s="13">
        <v>0.316</v>
      </c>
      <c r="J81" s="99">
        <f t="shared" si="8"/>
        <v>-0.36708860759493667</v>
      </c>
      <c r="K81" s="98"/>
    </row>
    <row r="82" spans="1:11" x14ac:dyDescent="0.25">
      <c r="A82" s="11" t="s">
        <v>46</v>
      </c>
      <c r="B82" s="12" t="s">
        <v>56</v>
      </c>
      <c r="C82" s="12" t="s">
        <v>55</v>
      </c>
      <c r="D82" s="15">
        <v>6.6000000000000003E-2</v>
      </c>
      <c r="E82" s="16">
        <v>0.216</v>
      </c>
      <c r="F82" s="13"/>
      <c r="G82" s="13"/>
      <c r="H82" s="16">
        <v>0.216</v>
      </c>
      <c r="I82" s="13">
        <v>0.28299999999999997</v>
      </c>
      <c r="J82" s="99">
        <f t="shared" si="8"/>
        <v>-0.23674911660777379</v>
      </c>
      <c r="K82" s="98"/>
    </row>
    <row r="83" spans="1:11" x14ac:dyDescent="0.25">
      <c r="A83" s="52"/>
      <c r="B83" s="33"/>
      <c r="C83" s="32" t="s">
        <v>26</v>
      </c>
      <c r="D83" s="13">
        <f>AVERAGE(D80:D82)</f>
        <v>7.2000000000000008E-2</v>
      </c>
      <c r="E83" s="13">
        <f>AVERAGE(E80:E82)</f>
        <v>0.222</v>
      </c>
      <c r="F83" s="13"/>
      <c r="G83" s="13"/>
      <c r="H83" s="13">
        <f>AVERAGE(H80:H82)</f>
        <v>0.222</v>
      </c>
      <c r="I83" s="13">
        <v>0.3216666666666666</v>
      </c>
      <c r="J83" s="99">
        <f t="shared" si="8"/>
        <v>-0.30984455958549206</v>
      </c>
      <c r="K83" s="107"/>
    </row>
    <row r="84" spans="1:11" x14ac:dyDescent="0.25">
      <c r="A84" s="52"/>
      <c r="B84" s="33"/>
      <c r="C84" s="34"/>
      <c r="D84" s="7"/>
      <c r="E84" s="7"/>
      <c r="F84" s="7"/>
      <c r="G84" s="7"/>
      <c r="H84" s="7"/>
      <c r="I84" s="7"/>
      <c r="J84" s="94"/>
      <c r="K84" s="55"/>
    </row>
    <row r="85" spans="1:11" x14ac:dyDescent="0.25">
      <c r="A85" s="52"/>
      <c r="B85" s="33"/>
      <c r="C85" s="33"/>
      <c r="D85" s="7"/>
      <c r="E85" s="53"/>
      <c r="F85" s="53"/>
      <c r="G85" s="7"/>
      <c r="H85" s="7"/>
      <c r="I85" s="23"/>
      <c r="J85" s="54"/>
      <c r="K85" s="55"/>
    </row>
    <row r="86" spans="1:11" ht="15.75" x14ac:dyDescent="0.25">
      <c r="A86" s="124" t="s">
        <v>57</v>
      </c>
      <c r="B86" s="124"/>
      <c r="C86" s="124"/>
      <c r="D86" s="124"/>
      <c r="E86" s="124"/>
      <c r="F86" s="124"/>
      <c r="G86" s="124"/>
      <c r="H86" s="124"/>
      <c r="I86" s="54"/>
      <c r="J86" s="54"/>
      <c r="K86" s="55"/>
    </row>
    <row r="87" spans="1:11" ht="45" x14ac:dyDescent="0.25">
      <c r="A87" s="8" t="s">
        <v>8</v>
      </c>
      <c r="B87" s="8" t="s">
        <v>9</v>
      </c>
      <c r="C87" s="8" t="s">
        <v>10</v>
      </c>
      <c r="D87" s="9" t="s">
        <v>31</v>
      </c>
      <c r="E87" s="9" t="s">
        <v>12</v>
      </c>
      <c r="F87" s="9" t="s">
        <v>12</v>
      </c>
      <c r="G87" s="9" t="s">
        <v>12</v>
      </c>
      <c r="H87" s="9" t="s">
        <v>13</v>
      </c>
      <c r="I87" s="9" t="s">
        <v>13</v>
      </c>
      <c r="J87" s="10" t="s">
        <v>14</v>
      </c>
      <c r="K87" s="13" t="s">
        <v>15</v>
      </c>
    </row>
    <row r="88" spans="1:11" x14ac:dyDescent="0.25">
      <c r="A88" s="11" t="s">
        <v>46</v>
      </c>
      <c r="B88" s="12" t="s">
        <v>33</v>
      </c>
      <c r="C88" s="12" t="s">
        <v>58</v>
      </c>
      <c r="D88" s="15">
        <v>0.15</v>
      </c>
      <c r="E88" s="16">
        <v>3.95</v>
      </c>
      <c r="F88" s="16"/>
      <c r="G88" s="13"/>
      <c r="H88" s="16">
        <v>3.95</v>
      </c>
      <c r="I88" s="13">
        <v>4.2830000000000004</v>
      </c>
      <c r="J88" s="99">
        <f t="shared" ref="J88:J91" si="9">(H88-I88)/I88</f>
        <v>-7.7749241186084561E-2</v>
      </c>
      <c r="K88" s="108"/>
    </row>
    <row r="89" spans="1:11" x14ac:dyDescent="0.25">
      <c r="A89" s="11" t="s">
        <v>46</v>
      </c>
      <c r="B89" s="12" t="s">
        <v>19</v>
      </c>
      <c r="C89" s="12" t="s">
        <v>58</v>
      </c>
      <c r="D89" s="15">
        <v>0.05</v>
      </c>
      <c r="E89" s="16">
        <v>3.9660000000000002</v>
      </c>
      <c r="F89" s="16"/>
      <c r="G89" s="13"/>
      <c r="H89" s="16">
        <v>3.9660000000000002</v>
      </c>
      <c r="I89" s="13">
        <v>4.28</v>
      </c>
      <c r="J89" s="99">
        <f t="shared" si="9"/>
        <v>-7.3364485981308417E-2</v>
      </c>
      <c r="K89" s="98"/>
    </row>
    <row r="90" spans="1:11" x14ac:dyDescent="0.25">
      <c r="A90" s="11" t="s">
        <v>46</v>
      </c>
      <c r="B90" s="12" t="s">
        <v>59</v>
      </c>
      <c r="C90" s="12" t="s">
        <v>58</v>
      </c>
      <c r="D90" s="15">
        <v>8.3000000000000004E-2</v>
      </c>
      <c r="E90" s="16">
        <v>4.0659999999999998</v>
      </c>
      <c r="F90" s="16"/>
      <c r="G90" s="13"/>
      <c r="H90" s="16">
        <v>4.0659999999999998</v>
      </c>
      <c r="I90" s="13">
        <v>4.3159999999999998</v>
      </c>
      <c r="J90" s="99">
        <f t="shared" si="9"/>
        <v>-5.792400370713624E-2</v>
      </c>
      <c r="K90" s="51"/>
    </row>
    <row r="91" spans="1:11" x14ac:dyDescent="0.25">
      <c r="A91" s="18"/>
      <c r="B91" s="18"/>
      <c r="C91" s="32" t="s">
        <v>26</v>
      </c>
      <c r="D91" s="13">
        <f>AVERAGE(D88:D90)</f>
        <v>9.4333333333333338E-2</v>
      </c>
      <c r="E91" s="13">
        <f>AVERAGE(E88:E90)</f>
        <v>3.9939999999999998</v>
      </c>
      <c r="F91" s="13"/>
      <c r="G91" s="13"/>
      <c r="H91" s="13">
        <f>AVERAGE(H88:H90)</f>
        <v>3.9939999999999998</v>
      </c>
      <c r="I91" s="13">
        <v>4.2930000000000001</v>
      </c>
      <c r="J91" s="99">
        <f t="shared" si="9"/>
        <v>-6.9648264616818167E-2</v>
      </c>
      <c r="K91" s="51"/>
    </row>
    <row r="92" spans="1:11" x14ac:dyDescent="0.25">
      <c r="A92" s="33"/>
      <c r="B92" s="33"/>
      <c r="C92" s="34"/>
      <c r="D92" s="7"/>
      <c r="E92" s="7"/>
      <c r="F92" s="7"/>
      <c r="G92" s="7"/>
      <c r="H92" s="7"/>
      <c r="I92" s="7"/>
      <c r="J92" s="3"/>
      <c r="K92" s="3"/>
    </row>
    <row r="93" spans="1:11" x14ac:dyDescent="0.25">
      <c r="A93" s="52"/>
      <c r="B93" s="33"/>
      <c r="C93" s="33"/>
      <c r="D93" s="7"/>
      <c r="E93" s="53"/>
      <c r="F93" s="53"/>
      <c r="G93" s="7"/>
      <c r="H93" s="7"/>
      <c r="I93" s="7"/>
      <c r="J93" s="3"/>
      <c r="K93" s="3"/>
    </row>
    <row r="94" spans="1:11" ht="18" x14ac:dyDescent="0.25">
      <c r="A94" s="56" t="s">
        <v>60</v>
      </c>
      <c r="B94" s="57"/>
      <c r="C94" s="58"/>
      <c r="D94" s="59"/>
      <c r="E94" s="59"/>
      <c r="F94" s="59"/>
      <c r="G94" s="59"/>
      <c r="H94" s="60"/>
      <c r="I94" s="7"/>
      <c r="J94" s="3"/>
      <c r="K94" s="3"/>
    </row>
    <row r="95" spans="1:11" ht="45" x14ac:dyDescent="0.25">
      <c r="A95" s="8" t="s">
        <v>8</v>
      </c>
      <c r="B95" s="8" t="s">
        <v>9</v>
      </c>
      <c r="C95" s="8" t="s">
        <v>10</v>
      </c>
      <c r="D95" s="9" t="s">
        <v>31</v>
      </c>
      <c r="E95" s="9" t="s">
        <v>12</v>
      </c>
      <c r="F95" s="9" t="s">
        <v>12</v>
      </c>
      <c r="G95" s="9" t="s">
        <v>12</v>
      </c>
      <c r="H95" s="9" t="s">
        <v>13</v>
      </c>
      <c r="I95" s="9" t="s">
        <v>13</v>
      </c>
      <c r="J95" s="10" t="s">
        <v>14</v>
      </c>
      <c r="K95" s="13" t="s">
        <v>15</v>
      </c>
    </row>
    <row r="96" spans="1:11" x14ac:dyDescent="0.25">
      <c r="A96" s="11" t="s">
        <v>61</v>
      </c>
      <c r="B96" s="12" t="s">
        <v>62</v>
      </c>
      <c r="C96" s="12" t="s">
        <v>63</v>
      </c>
      <c r="D96" s="15">
        <v>0.05</v>
      </c>
      <c r="E96" s="16">
        <v>0.216</v>
      </c>
      <c r="F96" s="35"/>
      <c r="G96" s="13"/>
      <c r="H96" s="16">
        <v>0.216</v>
      </c>
      <c r="I96" s="13">
        <v>0.3</v>
      </c>
      <c r="J96" s="99">
        <f t="shared" ref="J96:J100" si="10">(H96-I96)/I96</f>
        <v>-0.27999999999999997</v>
      </c>
      <c r="K96" s="98"/>
    </row>
    <row r="97" spans="1:11" x14ac:dyDescent="0.25">
      <c r="A97" s="11" t="s">
        <v>61</v>
      </c>
      <c r="B97" s="17" t="s">
        <v>64</v>
      </c>
      <c r="C97" s="17" t="s">
        <v>65</v>
      </c>
      <c r="D97" s="15">
        <v>6.6000000000000003E-2</v>
      </c>
      <c r="E97" s="16">
        <v>0.25</v>
      </c>
      <c r="F97" s="35"/>
      <c r="G97" s="13"/>
      <c r="H97" s="16">
        <v>0.25</v>
      </c>
      <c r="I97" s="13">
        <v>0.433</v>
      </c>
      <c r="J97" s="99">
        <f t="shared" si="10"/>
        <v>-0.42263279445727481</v>
      </c>
      <c r="K97" s="98"/>
    </row>
    <row r="98" spans="1:11" x14ac:dyDescent="0.25">
      <c r="A98" s="11" t="s">
        <v>61</v>
      </c>
      <c r="B98" s="17" t="s">
        <v>66</v>
      </c>
      <c r="C98" s="17" t="s">
        <v>67</v>
      </c>
      <c r="D98" s="15">
        <v>0.16600000000000001</v>
      </c>
      <c r="E98" s="16">
        <v>0.48299999999999998</v>
      </c>
      <c r="F98" s="35"/>
      <c r="G98" s="13"/>
      <c r="H98" s="16">
        <v>0.48299999999999998</v>
      </c>
      <c r="I98" s="13">
        <v>0.56599999999999995</v>
      </c>
      <c r="J98" s="99">
        <f t="shared" si="10"/>
        <v>-0.146643109540636</v>
      </c>
      <c r="K98" s="98"/>
    </row>
    <row r="99" spans="1:11" x14ac:dyDescent="0.25">
      <c r="A99" s="11" t="s">
        <v>61</v>
      </c>
      <c r="B99" s="17" t="s">
        <v>19</v>
      </c>
      <c r="C99" s="17" t="s">
        <v>68</v>
      </c>
      <c r="D99" s="15">
        <v>0.16600000000000001</v>
      </c>
      <c r="E99" s="16">
        <v>0.45</v>
      </c>
      <c r="F99" s="35"/>
      <c r="G99" s="13"/>
      <c r="H99" s="16">
        <v>0.45</v>
      </c>
      <c r="I99" s="13">
        <v>1.333</v>
      </c>
      <c r="J99" s="99">
        <f t="shared" si="10"/>
        <v>-0.66241560390097531</v>
      </c>
      <c r="K99" s="98"/>
    </row>
    <row r="100" spans="1:11" x14ac:dyDescent="0.25">
      <c r="A100" s="18"/>
      <c r="B100" s="18"/>
      <c r="C100" s="19" t="s">
        <v>26</v>
      </c>
      <c r="D100" s="13">
        <f>AVERAGE(D96:D99)</f>
        <v>0.11200000000000002</v>
      </c>
      <c r="E100" s="13">
        <f>AVERAGE(E96:E99)</f>
        <v>0.34975000000000001</v>
      </c>
      <c r="F100" s="13"/>
      <c r="G100" s="13"/>
      <c r="H100" s="13">
        <f>AVERAGE(H96:H99)</f>
        <v>0.34975000000000001</v>
      </c>
      <c r="I100" s="13">
        <v>0.65799999999999992</v>
      </c>
      <c r="J100" s="99">
        <f t="shared" si="10"/>
        <v>-0.46846504559270508</v>
      </c>
      <c r="K100" s="98"/>
    </row>
    <row r="101" spans="1:11" x14ac:dyDescent="0.25">
      <c r="A101" s="47"/>
      <c r="B101" s="47"/>
      <c r="C101" s="47"/>
      <c r="D101" s="23"/>
      <c r="E101" s="49"/>
      <c r="F101" s="49"/>
      <c r="G101" s="49"/>
      <c r="H101" s="23"/>
      <c r="I101" s="48"/>
      <c r="J101" s="3"/>
      <c r="K101" s="3"/>
    </row>
    <row r="102" spans="1:11" x14ac:dyDescent="0.25">
      <c r="A102" s="47"/>
      <c r="B102" s="47"/>
      <c r="C102" s="47"/>
      <c r="D102" s="23"/>
      <c r="E102" s="49"/>
      <c r="F102" s="49"/>
      <c r="G102" s="49"/>
      <c r="H102" s="23"/>
      <c r="I102" s="48"/>
      <c r="J102" s="3"/>
      <c r="K102" s="3"/>
    </row>
    <row r="103" spans="1:11" ht="18" x14ac:dyDescent="0.25">
      <c r="A103" s="61" t="s">
        <v>69</v>
      </c>
      <c r="B103" s="47"/>
      <c r="C103" s="47"/>
      <c r="D103" s="23"/>
      <c r="E103" s="49"/>
      <c r="F103" s="49"/>
      <c r="G103" s="49"/>
      <c r="H103" s="23"/>
      <c r="I103" s="48"/>
      <c r="J103" s="3"/>
      <c r="K103" s="3"/>
    </row>
    <row r="104" spans="1:11" ht="45" x14ac:dyDescent="0.25">
      <c r="A104" s="8" t="s">
        <v>8</v>
      </c>
      <c r="B104" s="8" t="s">
        <v>9</v>
      </c>
      <c r="C104" s="8" t="s">
        <v>10</v>
      </c>
      <c r="D104" s="9" t="s">
        <v>31</v>
      </c>
      <c r="E104" s="9" t="s">
        <v>12</v>
      </c>
      <c r="F104" s="9" t="s">
        <v>12</v>
      </c>
      <c r="G104" s="9" t="s">
        <v>12</v>
      </c>
      <c r="H104" s="9" t="s">
        <v>13</v>
      </c>
      <c r="I104" s="9" t="s">
        <v>13</v>
      </c>
      <c r="J104" s="10" t="s">
        <v>14</v>
      </c>
      <c r="K104" s="13" t="s">
        <v>15</v>
      </c>
    </row>
    <row r="105" spans="1:11" x14ac:dyDescent="0.25">
      <c r="A105" s="11"/>
      <c r="B105" s="12" t="s">
        <v>59</v>
      </c>
      <c r="C105" s="17" t="s">
        <v>70</v>
      </c>
      <c r="D105" s="15">
        <v>0.11600000000000001</v>
      </c>
      <c r="E105" s="62">
        <v>0.28299999999999997</v>
      </c>
      <c r="F105" s="63"/>
      <c r="G105" s="63"/>
      <c r="H105" s="62">
        <v>0.28299999999999997</v>
      </c>
      <c r="I105" s="13">
        <v>0.46600000000000003</v>
      </c>
      <c r="J105" s="99">
        <f t="shared" ref="J105:J108" si="11">(H105-I105)/I105</f>
        <v>-0.39270386266094431</v>
      </c>
      <c r="K105" s="109"/>
    </row>
    <row r="106" spans="1:11" x14ac:dyDescent="0.25">
      <c r="A106" s="11"/>
      <c r="B106" s="12" t="s">
        <v>71</v>
      </c>
      <c r="C106" s="17" t="s">
        <v>72</v>
      </c>
      <c r="D106" s="15">
        <v>0.33300000000000002</v>
      </c>
      <c r="E106" s="62">
        <v>0.53300000000000003</v>
      </c>
      <c r="F106" s="63"/>
      <c r="G106" s="63"/>
      <c r="H106" s="62">
        <v>0.53300000000000003</v>
      </c>
      <c r="I106" s="13">
        <v>0.71599999999999997</v>
      </c>
      <c r="J106" s="99">
        <f t="shared" si="11"/>
        <v>-0.25558659217877089</v>
      </c>
      <c r="K106" s="98"/>
    </row>
    <row r="107" spans="1:11" x14ac:dyDescent="0.25">
      <c r="A107" s="11"/>
      <c r="B107" s="12" t="s">
        <v>73</v>
      </c>
      <c r="C107" s="12" t="s">
        <v>74</v>
      </c>
      <c r="D107" s="15">
        <v>0.11600000000000001</v>
      </c>
      <c r="E107" s="62">
        <v>0.26600000000000001</v>
      </c>
      <c r="F107" s="63"/>
      <c r="G107" s="63"/>
      <c r="H107" s="62">
        <v>0.26600000000000001</v>
      </c>
      <c r="I107" s="13">
        <v>0.4</v>
      </c>
      <c r="J107" s="99">
        <f t="shared" si="11"/>
        <v>-0.33500000000000002</v>
      </c>
      <c r="K107" s="98"/>
    </row>
    <row r="108" spans="1:11" x14ac:dyDescent="0.25">
      <c r="A108" s="64"/>
      <c r="B108" s="18"/>
      <c r="C108" s="19" t="s">
        <v>26</v>
      </c>
      <c r="D108" s="13">
        <f>AVERAGE(D105:D107)</f>
        <v>0.18833333333333335</v>
      </c>
      <c r="E108" s="13">
        <f>AVERAGE(E105:E107)</f>
        <v>0.36066666666666669</v>
      </c>
      <c r="F108" s="13"/>
      <c r="G108" s="13"/>
      <c r="H108" s="13">
        <f>AVERAGE(H105:H107)</f>
        <v>0.36066666666666669</v>
      </c>
      <c r="I108" s="13">
        <v>0.52733333333333332</v>
      </c>
      <c r="J108" s="99">
        <f t="shared" si="11"/>
        <v>-0.31605562579013902</v>
      </c>
      <c r="K108" s="98"/>
    </row>
    <row r="109" spans="1:11" x14ac:dyDescent="0.25">
      <c r="A109" s="52"/>
      <c r="B109" s="33"/>
      <c r="C109" s="25"/>
      <c r="D109" s="48"/>
      <c r="E109" s="65"/>
      <c r="F109" s="65"/>
      <c r="G109" s="65"/>
      <c r="H109" s="48"/>
      <c r="I109" s="53"/>
      <c r="J109" s="3"/>
      <c r="K109" s="3"/>
    </row>
    <row r="110" spans="1:11" x14ac:dyDescent="0.25">
      <c r="A110" s="52"/>
      <c r="B110" s="33"/>
      <c r="C110" s="25"/>
      <c r="D110" s="48"/>
      <c r="E110" s="65"/>
      <c r="F110" s="65"/>
      <c r="G110" s="65"/>
      <c r="H110" s="48"/>
      <c r="I110" s="53"/>
      <c r="J110" s="3"/>
      <c r="K110" s="3"/>
    </row>
    <row r="111" spans="1:11" ht="18" x14ac:dyDescent="0.25">
      <c r="A111" s="42" t="s">
        <v>75</v>
      </c>
      <c r="B111" s="24"/>
      <c r="C111" s="43"/>
      <c r="D111" s="37"/>
      <c r="E111" s="37"/>
      <c r="F111" s="37"/>
      <c r="G111" s="37"/>
      <c r="H111" s="37"/>
      <c r="I111" s="23"/>
      <c r="J111" s="3"/>
      <c r="K111" s="3"/>
    </row>
    <row r="112" spans="1:11" ht="45" x14ac:dyDescent="0.25">
      <c r="A112" s="8" t="s">
        <v>8</v>
      </c>
      <c r="B112" s="8" t="s">
        <v>9</v>
      </c>
      <c r="C112" s="8" t="s">
        <v>10</v>
      </c>
      <c r="D112" s="9" t="s">
        <v>31</v>
      </c>
      <c r="E112" s="9" t="s">
        <v>12</v>
      </c>
      <c r="F112" s="9" t="s">
        <v>12</v>
      </c>
      <c r="G112" s="9" t="s">
        <v>12</v>
      </c>
      <c r="H112" s="9" t="s">
        <v>13</v>
      </c>
      <c r="I112" s="9" t="s">
        <v>13</v>
      </c>
      <c r="J112" s="10" t="s">
        <v>14</v>
      </c>
      <c r="K112" s="13" t="s">
        <v>15</v>
      </c>
    </row>
    <row r="113" spans="1:11" x14ac:dyDescent="0.25">
      <c r="A113" s="66" t="s">
        <v>76</v>
      </c>
      <c r="B113" s="67" t="s">
        <v>77</v>
      </c>
      <c r="C113" s="67" t="s">
        <v>78</v>
      </c>
      <c r="D113" s="15">
        <v>0.51600000000000001</v>
      </c>
      <c r="E113" s="50">
        <v>5.8159999999999998</v>
      </c>
      <c r="F113" s="35"/>
      <c r="G113" s="13"/>
      <c r="H113" s="50">
        <v>5.8159999999999998</v>
      </c>
      <c r="I113" s="13">
        <v>6.9160000000000004</v>
      </c>
      <c r="J113" s="99">
        <f t="shared" ref="J113:J119" si="12">(H113-I113)/I113</f>
        <v>-0.15905147484094859</v>
      </c>
      <c r="K113" s="98"/>
    </row>
    <row r="114" spans="1:11" x14ac:dyDescent="0.25">
      <c r="A114" s="66" t="s">
        <v>76</v>
      </c>
      <c r="B114" s="67" t="s">
        <v>19</v>
      </c>
      <c r="C114" s="67" t="s">
        <v>79</v>
      </c>
      <c r="D114" s="15">
        <v>0.25</v>
      </c>
      <c r="E114" s="50">
        <v>0.58299999999999996</v>
      </c>
      <c r="F114" s="35"/>
      <c r="G114" s="13"/>
      <c r="H114" s="50">
        <v>0.58299999999999996</v>
      </c>
      <c r="I114" s="13">
        <v>0.65</v>
      </c>
      <c r="J114" s="99">
        <f t="shared" si="12"/>
        <v>-0.10307692307692316</v>
      </c>
      <c r="K114" s="110"/>
    </row>
    <row r="115" spans="1:11" x14ac:dyDescent="0.25">
      <c r="A115" s="66" t="s">
        <v>76</v>
      </c>
      <c r="B115" s="67" t="s">
        <v>22</v>
      </c>
      <c r="C115" s="67" t="s">
        <v>79</v>
      </c>
      <c r="D115" s="15">
        <v>0.33300000000000002</v>
      </c>
      <c r="E115" s="50">
        <v>0.46600000000000003</v>
      </c>
      <c r="F115" s="35"/>
      <c r="G115" s="13"/>
      <c r="H115" s="50">
        <v>0.46600000000000003</v>
      </c>
      <c r="I115" s="13">
        <v>0.58299999999999996</v>
      </c>
      <c r="J115" s="99">
        <f t="shared" si="12"/>
        <v>-0.20068610634648362</v>
      </c>
      <c r="K115" s="98"/>
    </row>
    <row r="116" spans="1:11" x14ac:dyDescent="0.25">
      <c r="A116" s="66" t="s">
        <v>76</v>
      </c>
      <c r="B116" s="68" t="s">
        <v>80</v>
      </c>
      <c r="C116" s="68" t="s">
        <v>79</v>
      </c>
      <c r="D116" s="15" t="s">
        <v>100</v>
      </c>
      <c r="E116" s="50" t="s">
        <v>100</v>
      </c>
      <c r="F116" s="35"/>
      <c r="G116" s="13"/>
      <c r="H116" s="13" t="s">
        <v>100</v>
      </c>
      <c r="I116" s="13" t="s">
        <v>100</v>
      </c>
      <c r="J116" s="13" t="s">
        <v>100</v>
      </c>
      <c r="K116" s="107"/>
    </row>
    <row r="117" spans="1:11" x14ac:dyDescent="0.25">
      <c r="A117" s="66" t="s">
        <v>76</v>
      </c>
      <c r="B117" s="67" t="s">
        <v>81</v>
      </c>
      <c r="C117" s="67" t="s">
        <v>82</v>
      </c>
      <c r="D117" s="15">
        <v>1.1830000000000001</v>
      </c>
      <c r="E117" s="50">
        <v>1.4</v>
      </c>
      <c r="F117" s="35"/>
      <c r="G117" s="13"/>
      <c r="H117" s="50">
        <v>1.4</v>
      </c>
      <c r="I117" s="13">
        <v>2.3159999999999998</v>
      </c>
      <c r="J117" s="99">
        <f t="shared" si="12"/>
        <v>-0.39550949913644212</v>
      </c>
      <c r="K117" s="110"/>
    </row>
    <row r="118" spans="1:11" ht="42.75" x14ac:dyDescent="0.25">
      <c r="A118" s="69" t="s">
        <v>83</v>
      </c>
      <c r="B118" s="70" t="s">
        <v>77</v>
      </c>
      <c r="C118" s="70" t="s">
        <v>78</v>
      </c>
      <c r="D118" s="15">
        <v>1.4159999999999999</v>
      </c>
      <c r="E118" s="50">
        <v>3.7829999999999999</v>
      </c>
      <c r="F118" s="16"/>
      <c r="G118" s="15"/>
      <c r="H118" s="50">
        <v>3.7829999999999999</v>
      </c>
      <c r="I118" s="15">
        <v>7.5659999999999998</v>
      </c>
      <c r="J118" s="99">
        <f t="shared" si="12"/>
        <v>-0.5</v>
      </c>
      <c r="K118" s="98"/>
    </row>
    <row r="119" spans="1:11" x14ac:dyDescent="0.25">
      <c r="A119" s="52"/>
      <c r="B119" s="22"/>
      <c r="C119" s="19" t="s">
        <v>26</v>
      </c>
      <c r="D119" s="87">
        <f>AVERAGE(D113:D118)</f>
        <v>0.73960000000000004</v>
      </c>
      <c r="E119" s="87">
        <f>AVERAGE(E113:E118)</f>
        <v>2.4096000000000002</v>
      </c>
      <c r="F119" s="87"/>
      <c r="G119" s="87"/>
      <c r="H119" s="87">
        <f>AVERAGE(H113:H118)</f>
        <v>2.4096000000000002</v>
      </c>
      <c r="I119" s="87">
        <v>3.6061999999999999</v>
      </c>
      <c r="J119" s="99">
        <f t="shared" si="12"/>
        <v>-0.33181742554489485</v>
      </c>
      <c r="K119" s="110"/>
    </row>
    <row r="120" spans="1:11" x14ac:dyDescent="0.25">
      <c r="A120" s="52"/>
      <c r="B120" s="22"/>
      <c r="C120" s="34"/>
      <c r="D120" s="23"/>
      <c r="E120" s="23"/>
      <c r="F120" s="23"/>
      <c r="G120" s="23"/>
      <c r="H120" s="23"/>
      <c r="I120" s="7"/>
      <c r="J120" s="3"/>
      <c r="K120" s="3"/>
    </row>
    <row r="121" spans="1:11" x14ac:dyDescent="0.25">
      <c r="A121" s="52"/>
      <c r="B121" s="22"/>
      <c r="C121" s="34"/>
      <c r="D121" s="23"/>
      <c r="E121" s="23"/>
      <c r="F121" s="23"/>
      <c r="G121" s="23"/>
      <c r="H121" s="23"/>
      <c r="I121" s="7"/>
      <c r="J121" s="3"/>
      <c r="K121" s="3"/>
    </row>
    <row r="122" spans="1:11" ht="18" x14ac:dyDescent="0.25">
      <c r="A122" s="71" t="s">
        <v>84</v>
      </c>
      <c r="B122" s="72" t="s">
        <v>85</v>
      </c>
      <c r="C122" s="43"/>
      <c r="D122" s="37"/>
      <c r="E122" s="37"/>
      <c r="F122" s="37"/>
      <c r="G122" s="37"/>
      <c r="H122" s="37"/>
      <c r="I122" s="7"/>
      <c r="J122" s="3"/>
      <c r="K122" s="3"/>
    </row>
    <row r="123" spans="1:11" ht="45" x14ac:dyDescent="0.25">
      <c r="A123" s="8" t="s">
        <v>8</v>
      </c>
      <c r="B123" s="8" t="s">
        <v>9</v>
      </c>
      <c r="C123" s="26" t="s">
        <v>10</v>
      </c>
      <c r="D123" s="9" t="s">
        <v>31</v>
      </c>
      <c r="E123" s="9" t="s">
        <v>12</v>
      </c>
      <c r="F123" s="9" t="s">
        <v>12</v>
      </c>
      <c r="G123" s="9" t="s">
        <v>12</v>
      </c>
      <c r="H123" s="9" t="s">
        <v>13</v>
      </c>
      <c r="I123" s="9" t="s">
        <v>13</v>
      </c>
      <c r="J123" s="10" t="s">
        <v>14</v>
      </c>
      <c r="K123" s="13" t="s">
        <v>15</v>
      </c>
    </row>
    <row r="124" spans="1:11" x14ac:dyDescent="0.25">
      <c r="A124" s="11" t="s">
        <v>86</v>
      </c>
      <c r="B124" s="12" t="s">
        <v>87</v>
      </c>
      <c r="C124" s="12" t="s">
        <v>88</v>
      </c>
      <c r="D124" s="13">
        <v>0.78300000000000003</v>
      </c>
      <c r="E124" s="35">
        <v>1.4830000000000001</v>
      </c>
      <c r="F124" s="35"/>
      <c r="G124" s="13"/>
      <c r="H124" s="35">
        <v>1.4830000000000001</v>
      </c>
      <c r="I124" s="13">
        <v>1.6659999999999999</v>
      </c>
      <c r="J124" s="99">
        <f t="shared" ref="J124:J126" si="13">(H124-I124)/I124</f>
        <v>-0.10984393757502992</v>
      </c>
      <c r="K124" s="110"/>
    </row>
    <row r="125" spans="1:11" ht="42.75" x14ac:dyDescent="0.25">
      <c r="A125" s="69" t="s">
        <v>83</v>
      </c>
      <c r="B125" s="73" t="s">
        <v>87</v>
      </c>
      <c r="C125" s="73" t="s">
        <v>88</v>
      </c>
      <c r="D125" s="16">
        <v>0.68300000000000005</v>
      </c>
      <c r="E125" s="16">
        <v>1.5</v>
      </c>
      <c r="F125" s="16"/>
      <c r="G125" s="15"/>
      <c r="H125" s="16">
        <v>1.5</v>
      </c>
      <c r="I125" s="13">
        <v>1.863</v>
      </c>
      <c r="J125" s="99">
        <f t="shared" si="13"/>
        <v>-0.19484702093397746</v>
      </c>
      <c r="K125" s="110"/>
    </row>
    <row r="126" spans="1:11" x14ac:dyDescent="0.25">
      <c r="A126" s="33"/>
      <c r="B126" s="33"/>
      <c r="C126" s="19" t="s">
        <v>26</v>
      </c>
      <c r="D126" s="13">
        <f>AVERAGE(D124:D125)</f>
        <v>0.7330000000000001</v>
      </c>
      <c r="E126" s="13">
        <f>AVERAGE(E124:E125)</f>
        <v>1.4915</v>
      </c>
      <c r="F126" s="13"/>
      <c r="G126" s="13"/>
      <c r="H126" s="13">
        <f>AVERAGE(H124:H125)</f>
        <v>1.4915</v>
      </c>
      <c r="I126" s="13">
        <v>1.7645</v>
      </c>
      <c r="J126" s="99">
        <f t="shared" si="13"/>
        <v>-0.15471805043921785</v>
      </c>
      <c r="K126" s="110"/>
    </row>
    <row r="127" spans="1:11" x14ac:dyDescent="0.25">
      <c r="A127" s="33"/>
      <c r="B127" s="33"/>
      <c r="C127" s="34"/>
      <c r="D127" s="7"/>
      <c r="E127" s="7"/>
      <c r="F127" s="7"/>
      <c r="G127" s="7"/>
      <c r="H127" s="7"/>
      <c r="I127" s="7"/>
      <c r="J127" s="3"/>
      <c r="K127" s="3"/>
    </row>
    <row r="128" spans="1:11" x14ac:dyDescent="0.25">
      <c r="A128" s="33"/>
      <c r="B128" s="33"/>
      <c r="C128" s="34"/>
      <c r="D128" s="7"/>
      <c r="E128" s="7"/>
      <c r="F128" s="7"/>
      <c r="G128" s="7"/>
      <c r="H128" s="7"/>
      <c r="I128" s="7"/>
      <c r="J128" s="3"/>
      <c r="K128" s="3"/>
    </row>
    <row r="129" spans="1:11" ht="18" x14ac:dyDescent="0.25">
      <c r="A129" s="24" t="s">
        <v>89</v>
      </c>
      <c r="B129" s="24"/>
      <c r="C129" s="43"/>
      <c r="D129" s="74"/>
      <c r="E129" s="37"/>
      <c r="F129" s="74"/>
      <c r="G129" s="74"/>
      <c r="H129" s="74"/>
      <c r="I129" s="7"/>
      <c r="J129" s="3"/>
      <c r="K129" s="3"/>
    </row>
    <row r="130" spans="1:11" x14ac:dyDescent="0.25">
      <c r="A130" s="117" t="s">
        <v>90</v>
      </c>
      <c r="B130" s="118"/>
      <c r="C130" s="119"/>
      <c r="D130" s="74"/>
      <c r="E130" s="37"/>
      <c r="F130" s="74"/>
      <c r="G130" s="74"/>
      <c r="H130" s="74"/>
      <c r="I130" s="7"/>
      <c r="J130" s="3"/>
      <c r="K130" s="3"/>
    </row>
    <row r="131" spans="1:11" ht="45" x14ac:dyDescent="0.25">
      <c r="A131" s="8" t="s">
        <v>8</v>
      </c>
      <c r="B131" s="8" t="s">
        <v>9</v>
      </c>
      <c r="C131" s="8" t="s">
        <v>10</v>
      </c>
      <c r="D131" s="9" t="s">
        <v>31</v>
      </c>
      <c r="E131" s="9" t="s">
        <v>12</v>
      </c>
      <c r="F131" s="9" t="s">
        <v>12</v>
      </c>
      <c r="G131" s="9" t="s">
        <v>12</v>
      </c>
      <c r="H131" s="9" t="s">
        <v>13</v>
      </c>
      <c r="I131" s="9" t="s">
        <v>13</v>
      </c>
      <c r="J131" s="10" t="s">
        <v>14</v>
      </c>
      <c r="K131" s="13" t="s">
        <v>15</v>
      </c>
    </row>
    <row r="132" spans="1:11" ht="28.5" x14ac:dyDescent="0.25">
      <c r="A132" s="75" t="s">
        <v>91</v>
      </c>
      <c r="B132" s="12" t="s">
        <v>92</v>
      </c>
      <c r="C132" s="76" t="s">
        <v>93</v>
      </c>
      <c r="D132" s="13">
        <v>0.55000000000000004</v>
      </c>
      <c r="E132" s="77">
        <v>1.5660000000000001</v>
      </c>
      <c r="F132" s="35"/>
      <c r="G132" s="13"/>
      <c r="H132" s="77">
        <v>1.5660000000000001</v>
      </c>
      <c r="I132" s="77">
        <v>1.7</v>
      </c>
      <c r="J132" s="99">
        <f t="shared" ref="J132:J134" si="14">(H132-I132)/I132</f>
        <v>-7.8823529411764653E-2</v>
      </c>
      <c r="K132" s="98" t="s">
        <v>148</v>
      </c>
    </row>
    <row r="133" spans="1:11" ht="42.75" x14ac:dyDescent="0.25">
      <c r="A133" s="75" t="s">
        <v>91</v>
      </c>
      <c r="B133" s="75" t="s">
        <v>92</v>
      </c>
      <c r="C133" s="75" t="s">
        <v>94</v>
      </c>
      <c r="D133" s="13">
        <v>0.51600000000000001</v>
      </c>
      <c r="E133" s="77">
        <v>5.266</v>
      </c>
      <c r="F133" s="35"/>
      <c r="G133" s="13"/>
      <c r="H133" s="77">
        <v>5.266</v>
      </c>
      <c r="I133" s="77">
        <v>5.7329999999999997</v>
      </c>
      <c r="J133" s="99">
        <f t="shared" si="14"/>
        <v>-8.1458224315367117E-2</v>
      </c>
      <c r="K133" s="98" t="s">
        <v>149</v>
      </c>
    </row>
    <row r="134" spans="1:11" x14ac:dyDescent="0.25">
      <c r="A134" s="22"/>
      <c r="B134" s="22"/>
      <c r="C134" s="19" t="s">
        <v>26</v>
      </c>
      <c r="D134" s="87">
        <f>AVERAGE(D132:D133)</f>
        <v>0.53300000000000003</v>
      </c>
      <c r="E134" s="87">
        <f>AVERAGE(E132:E133)</f>
        <v>3.4159999999999999</v>
      </c>
      <c r="F134" s="87"/>
      <c r="G134" s="87"/>
      <c r="H134" s="87">
        <f>AVERAGE(H132:H133)</f>
        <v>3.4159999999999999</v>
      </c>
      <c r="I134" s="23">
        <v>3.7164999999999999</v>
      </c>
      <c r="J134" s="99">
        <f t="shared" si="14"/>
        <v>-8.0855643750840839E-2</v>
      </c>
      <c r="K134" s="110"/>
    </row>
    <row r="135" spans="1:11" x14ac:dyDescent="0.25">
      <c r="A135" s="22"/>
      <c r="B135" s="22"/>
      <c r="C135" s="34"/>
      <c r="D135" s="23"/>
      <c r="E135" s="23"/>
      <c r="F135" s="23"/>
      <c r="G135" s="23"/>
      <c r="H135" s="23"/>
      <c r="I135" s="7"/>
      <c r="J135" s="3"/>
      <c r="K135" s="3"/>
    </row>
    <row r="136" spans="1:11" x14ac:dyDescent="0.25">
      <c r="A136" s="22"/>
      <c r="B136" s="22"/>
      <c r="C136" s="34"/>
      <c r="D136" s="23"/>
      <c r="E136" s="23"/>
      <c r="F136" s="23"/>
      <c r="G136" s="23"/>
      <c r="H136" s="23"/>
      <c r="I136" s="7"/>
      <c r="J136" s="3"/>
      <c r="K136" s="3"/>
    </row>
    <row r="137" spans="1:11" ht="18" x14ac:dyDescent="0.25">
      <c r="A137" s="24" t="s">
        <v>95</v>
      </c>
      <c r="B137" s="24"/>
      <c r="C137" s="43"/>
      <c r="D137" s="74"/>
      <c r="E137" s="37"/>
      <c r="F137" s="74"/>
      <c r="G137" s="74"/>
      <c r="H137" s="74"/>
      <c r="I137" s="7"/>
      <c r="J137" s="3"/>
      <c r="K137" s="3"/>
    </row>
    <row r="138" spans="1:11" x14ac:dyDescent="0.25">
      <c r="A138" s="117" t="s">
        <v>96</v>
      </c>
      <c r="B138" s="118"/>
      <c r="C138" s="119"/>
      <c r="D138" s="74"/>
      <c r="E138" s="37"/>
      <c r="F138" s="74"/>
      <c r="G138" s="74"/>
      <c r="H138" s="74"/>
      <c r="I138" s="7"/>
      <c r="J138" s="3"/>
      <c r="K138" s="3"/>
    </row>
    <row r="139" spans="1:11" ht="45" x14ac:dyDescent="0.25">
      <c r="A139" s="8" t="s">
        <v>8</v>
      </c>
      <c r="B139" s="8" t="s">
        <v>9</v>
      </c>
      <c r="C139" s="8" t="s">
        <v>10</v>
      </c>
      <c r="D139" s="9" t="s">
        <v>31</v>
      </c>
      <c r="E139" s="9" t="s">
        <v>12</v>
      </c>
      <c r="F139" s="9" t="s">
        <v>12</v>
      </c>
      <c r="G139" s="9" t="s">
        <v>12</v>
      </c>
      <c r="H139" s="9" t="s">
        <v>13</v>
      </c>
      <c r="I139" s="9" t="s">
        <v>13</v>
      </c>
      <c r="J139" s="10" t="s">
        <v>14</v>
      </c>
      <c r="K139" s="13" t="s">
        <v>15</v>
      </c>
    </row>
    <row r="140" spans="1:11" ht="28.5" x14ac:dyDescent="0.25">
      <c r="A140" s="75" t="s">
        <v>91</v>
      </c>
      <c r="B140" s="12" t="s">
        <v>92</v>
      </c>
      <c r="C140" s="76" t="s">
        <v>93</v>
      </c>
      <c r="D140" s="13">
        <v>0.51600000000000001</v>
      </c>
      <c r="E140" s="77">
        <v>2.0499999999999998</v>
      </c>
      <c r="F140" s="35"/>
      <c r="G140" s="13"/>
      <c r="H140" s="77">
        <v>2.0499999999999998</v>
      </c>
      <c r="I140" s="13">
        <v>2.5</v>
      </c>
      <c r="J140" s="99">
        <f t="shared" ref="J140" si="15">(H140-I140)/I140</f>
        <v>-0.18000000000000008</v>
      </c>
      <c r="K140" s="98" t="s">
        <v>148</v>
      </c>
    </row>
    <row r="141" spans="1:11" x14ac:dyDescent="0.25">
      <c r="A141" s="18"/>
      <c r="B141" s="18"/>
      <c r="C141" s="19" t="s">
        <v>26</v>
      </c>
      <c r="D141" s="13"/>
      <c r="E141" s="13"/>
      <c r="F141" s="13"/>
      <c r="G141" s="13"/>
      <c r="H141" s="13"/>
      <c r="I141" s="13"/>
      <c r="J141" s="13"/>
      <c r="K141" s="111"/>
    </row>
    <row r="142" spans="1:11" ht="18" x14ac:dyDescent="0.25">
      <c r="A142" s="24"/>
      <c r="B142" s="24"/>
      <c r="C142" s="43"/>
      <c r="D142" s="74"/>
      <c r="E142" s="37"/>
      <c r="F142" s="74"/>
      <c r="G142" s="74"/>
      <c r="H142" s="74"/>
      <c r="I142" s="7"/>
      <c r="J142" s="3"/>
    </row>
    <row r="143" spans="1:11" x14ac:dyDescent="0.25">
      <c r="A143" s="117" t="s">
        <v>97</v>
      </c>
      <c r="B143" s="118"/>
      <c r="C143" s="119"/>
      <c r="D143" s="74"/>
      <c r="E143" s="37"/>
      <c r="F143" s="74"/>
      <c r="G143" s="74"/>
      <c r="H143" s="74"/>
      <c r="I143" s="7"/>
      <c r="J143" s="3"/>
    </row>
    <row r="144" spans="1:11" ht="45" x14ac:dyDescent="0.25">
      <c r="A144" s="8" t="s">
        <v>8</v>
      </c>
      <c r="B144" s="8" t="s">
        <v>9</v>
      </c>
      <c r="C144" s="8" t="s">
        <v>10</v>
      </c>
      <c r="D144" s="9" t="s">
        <v>31</v>
      </c>
      <c r="E144" s="9" t="s">
        <v>12</v>
      </c>
      <c r="F144" s="9" t="s">
        <v>12</v>
      </c>
      <c r="G144" s="9" t="s">
        <v>12</v>
      </c>
      <c r="H144" s="9" t="s">
        <v>13</v>
      </c>
      <c r="I144" s="9" t="s">
        <v>13</v>
      </c>
      <c r="J144" s="10" t="s">
        <v>14</v>
      </c>
      <c r="K144" s="13" t="s">
        <v>15</v>
      </c>
    </row>
    <row r="145" spans="1:11" x14ac:dyDescent="0.25">
      <c r="A145" s="75" t="s">
        <v>91</v>
      </c>
      <c r="B145" s="81" t="s">
        <v>98</v>
      </c>
      <c r="C145" s="75" t="s">
        <v>99</v>
      </c>
      <c r="D145" s="15" t="s">
        <v>100</v>
      </c>
      <c r="E145" s="82" t="s">
        <v>100</v>
      </c>
      <c r="F145" s="82"/>
      <c r="G145" s="82"/>
      <c r="H145" s="82" t="s">
        <v>100</v>
      </c>
      <c r="I145" s="13" t="s">
        <v>100</v>
      </c>
      <c r="J145" s="13" t="s">
        <v>100</v>
      </c>
      <c r="K145" s="107" t="s">
        <v>147</v>
      </c>
    </row>
    <row r="146" spans="1:11" x14ac:dyDescent="0.25">
      <c r="A146" s="18"/>
      <c r="B146" s="18"/>
      <c r="C146" s="19" t="s">
        <v>26</v>
      </c>
      <c r="D146" s="13"/>
      <c r="E146" s="13" t="s">
        <v>27</v>
      </c>
      <c r="F146" s="13" t="s">
        <v>27</v>
      </c>
      <c r="G146" s="13" t="s">
        <v>27</v>
      </c>
      <c r="H146" s="13" t="s">
        <v>27</v>
      </c>
      <c r="I146" s="7"/>
      <c r="J146" s="3"/>
    </row>
    <row r="147" spans="1:11" ht="18" x14ac:dyDescent="0.25">
      <c r="A147" s="24"/>
      <c r="B147" s="24"/>
      <c r="C147" s="43"/>
      <c r="D147" s="74"/>
      <c r="E147" s="37"/>
      <c r="F147" s="74"/>
      <c r="G147" s="74"/>
      <c r="H147" s="74"/>
      <c r="I147" s="7"/>
      <c r="J147" s="3"/>
    </row>
    <row r="148" spans="1:11" x14ac:dyDescent="0.25">
      <c r="A148" s="117" t="s">
        <v>101</v>
      </c>
      <c r="B148" s="118"/>
      <c r="C148" s="119"/>
      <c r="D148" s="74"/>
      <c r="E148" s="37"/>
      <c r="F148" s="74"/>
      <c r="G148" s="74"/>
      <c r="H148" s="74"/>
      <c r="I148" s="7"/>
      <c r="J148" s="3"/>
    </row>
    <row r="149" spans="1:11" ht="45" x14ac:dyDescent="0.25">
      <c r="A149" s="8" t="s">
        <v>8</v>
      </c>
      <c r="B149" s="8" t="s">
        <v>9</v>
      </c>
      <c r="C149" s="8" t="s">
        <v>10</v>
      </c>
      <c r="D149" s="9" t="s">
        <v>31</v>
      </c>
      <c r="E149" s="9" t="s">
        <v>12</v>
      </c>
      <c r="F149" s="9" t="s">
        <v>12</v>
      </c>
      <c r="G149" s="9" t="s">
        <v>12</v>
      </c>
      <c r="H149" s="9" t="s">
        <v>13</v>
      </c>
      <c r="I149" s="9" t="s">
        <v>13</v>
      </c>
      <c r="J149" s="10" t="s">
        <v>14</v>
      </c>
      <c r="K149" s="13" t="s">
        <v>15</v>
      </c>
    </row>
    <row r="150" spans="1:11" x14ac:dyDescent="0.25">
      <c r="A150" s="75" t="s">
        <v>91</v>
      </c>
      <c r="B150" s="12" t="s">
        <v>98</v>
      </c>
      <c r="C150" s="76" t="s">
        <v>102</v>
      </c>
      <c r="D150" s="15">
        <v>3.3000000000000002E-2</v>
      </c>
      <c r="E150" s="82">
        <v>1.4830000000000001</v>
      </c>
      <c r="F150" s="35"/>
      <c r="G150" s="13"/>
      <c r="H150" s="82">
        <v>1.4830000000000001</v>
      </c>
      <c r="I150" s="13">
        <v>1.583</v>
      </c>
      <c r="J150" s="99">
        <f t="shared" ref="J150" si="16">(H150-I150)/I150</f>
        <v>-6.3171193935565306E-2</v>
      </c>
      <c r="K150" s="111"/>
    </row>
    <row r="151" spans="1:11" x14ac:dyDescent="0.25">
      <c r="A151" s="18"/>
      <c r="B151" s="18"/>
      <c r="C151" s="19" t="s">
        <v>26</v>
      </c>
      <c r="D151" s="7"/>
      <c r="E151" s="13"/>
      <c r="F151" s="13"/>
      <c r="G151" s="13"/>
      <c r="H151" s="13"/>
      <c r="I151" s="7"/>
      <c r="J151" s="3"/>
    </row>
    <row r="152" spans="1:11" ht="18" x14ac:dyDescent="0.25">
      <c r="A152" s="24"/>
      <c r="B152" s="24"/>
      <c r="C152" s="43"/>
      <c r="D152" s="74"/>
      <c r="E152" s="37"/>
      <c r="F152" s="74"/>
      <c r="G152" s="74"/>
      <c r="H152" s="74"/>
      <c r="I152" s="7"/>
      <c r="J152" s="3"/>
    </row>
    <row r="153" spans="1:11" x14ac:dyDescent="0.25">
      <c r="A153" s="117" t="s">
        <v>103</v>
      </c>
      <c r="B153" s="118"/>
      <c r="C153" s="119"/>
      <c r="D153" s="74"/>
      <c r="E153" s="37"/>
      <c r="F153" s="74"/>
      <c r="G153" s="74"/>
      <c r="H153" s="74"/>
      <c r="I153" s="7"/>
      <c r="J153" s="3"/>
    </row>
    <row r="154" spans="1:11" ht="45" x14ac:dyDescent="0.25">
      <c r="A154" s="8" t="s">
        <v>8</v>
      </c>
      <c r="B154" s="8" t="s">
        <v>9</v>
      </c>
      <c r="C154" s="8" t="s">
        <v>10</v>
      </c>
      <c r="D154" s="9" t="s">
        <v>31</v>
      </c>
      <c r="E154" s="9" t="s">
        <v>12</v>
      </c>
      <c r="F154" s="9" t="s">
        <v>12</v>
      </c>
      <c r="G154" s="9" t="s">
        <v>12</v>
      </c>
      <c r="H154" s="9" t="s">
        <v>13</v>
      </c>
      <c r="I154" s="9" t="s">
        <v>13</v>
      </c>
      <c r="J154" s="10" t="s">
        <v>14</v>
      </c>
      <c r="K154" s="13" t="s">
        <v>15</v>
      </c>
    </row>
    <row r="155" spans="1:11" x14ac:dyDescent="0.25">
      <c r="A155" s="75" t="s">
        <v>91</v>
      </c>
      <c r="B155" s="12" t="s">
        <v>98</v>
      </c>
      <c r="C155" s="76" t="s">
        <v>104</v>
      </c>
      <c r="D155" s="82">
        <v>0.05</v>
      </c>
      <c r="E155" s="35">
        <v>0.316</v>
      </c>
      <c r="G155" s="13"/>
      <c r="H155" s="35">
        <v>0.316</v>
      </c>
      <c r="I155" s="13">
        <v>0.433</v>
      </c>
      <c r="J155" s="99">
        <f t="shared" ref="J155" si="17">(H155-I155)/I155</f>
        <v>-0.27020785219399535</v>
      </c>
      <c r="K155" s="111"/>
    </row>
    <row r="156" spans="1:11" x14ac:dyDescent="0.25">
      <c r="A156" s="18"/>
      <c r="B156" s="18"/>
      <c r="C156" s="19" t="s">
        <v>26</v>
      </c>
      <c r="D156" s="7"/>
      <c r="E156" s="13"/>
      <c r="F156" s="13"/>
      <c r="G156" s="13"/>
      <c r="H156" s="13" t="s">
        <v>27</v>
      </c>
      <c r="I156" s="7"/>
      <c r="J156" s="3"/>
      <c r="K156" s="3"/>
    </row>
    <row r="157" spans="1:11" ht="18" x14ac:dyDescent="0.25">
      <c r="A157" s="24"/>
      <c r="B157" s="24"/>
      <c r="C157" s="43"/>
      <c r="D157" s="74"/>
      <c r="E157" s="37"/>
      <c r="F157" s="74"/>
      <c r="G157" s="74"/>
      <c r="H157" s="74"/>
      <c r="I157" s="7"/>
      <c r="J157" s="3"/>
      <c r="K157" s="3"/>
    </row>
    <row r="158" spans="1:11" x14ac:dyDescent="0.25">
      <c r="A158" s="83"/>
      <c r="B158" s="83"/>
      <c r="C158" s="83"/>
      <c r="D158" s="84"/>
      <c r="E158" s="84"/>
      <c r="F158" s="37"/>
      <c r="G158" s="37"/>
      <c r="H158" s="84"/>
      <c r="I158" s="7"/>
      <c r="J158" s="3"/>
      <c r="K158" s="3"/>
    </row>
    <row r="159" spans="1:11" ht="18" x14ac:dyDescent="0.25">
      <c r="A159" s="71" t="s">
        <v>105</v>
      </c>
      <c r="B159" s="24"/>
      <c r="C159" s="43"/>
      <c r="D159" s="37"/>
      <c r="E159" s="37"/>
      <c r="F159" s="37"/>
      <c r="G159" s="37"/>
      <c r="H159" s="37"/>
      <c r="I159" s="7"/>
      <c r="J159" s="3"/>
      <c r="K159" s="3"/>
    </row>
    <row r="160" spans="1:11" ht="45" x14ac:dyDescent="0.25">
      <c r="A160" s="8" t="s">
        <v>8</v>
      </c>
      <c r="B160" s="8" t="s">
        <v>9</v>
      </c>
      <c r="C160" s="8" t="s">
        <v>10</v>
      </c>
      <c r="D160" s="9" t="s">
        <v>31</v>
      </c>
      <c r="E160" s="9" t="s">
        <v>12</v>
      </c>
      <c r="F160" s="9" t="s">
        <v>12</v>
      </c>
      <c r="G160" s="9" t="s">
        <v>12</v>
      </c>
      <c r="H160" s="9" t="s">
        <v>13</v>
      </c>
      <c r="I160" s="9" t="s">
        <v>13</v>
      </c>
      <c r="J160" s="10" t="s">
        <v>14</v>
      </c>
      <c r="K160" s="13" t="s">
        <v>15</v>
      </c>
    </row>
    <row r="161" spans="1:11" x14ac:dyDescent="0.25">
      <c r="A161" s="85"/>
      <c r="B161" s="12" t="s">
        <v>106</v>
      </c>
      <c r="C161" s="17" t="s">
        <v>107</v>
      </c>
      <c r="D161" s="13">
        <v>1.0329999999999999</v>
      </c>
      <c r="E161" s="86">
        <v>2.6160000000000001</v>
      </c>
      <c r="F161" s="35"/>
      <c r="G161" s="45"/>
      <c r="H161" s="86">
        <v>2.6160000000000001</v>
      </c>
      <c r="I161" s="13">
        <v>2.7160000000000002</v>
      </c>
      <c r="J161" s="99">
        <f t="shared" ref="J161:J164" si="18">(H161-I161)/I161</f>
        <v>-3.6818851251840971E-2</v>
      </c>
      <c r="K161" s="110"/>
    </row>
    <row r="162" spans="1:11" x14ac:dyDescent="0.25">
      <c r="A162" s="11"/>
      <c r="B162" s="12" t="s">
        <v>108</v>
      </c>
      <c r="C162" s="12" t="s">
        <v>109</v>
      </c>
      <c r="D162" s="13">
        <v>4.8659999999999997</v>
      </c>
      <c r="E162" s="86">
        <v>5.266</v>
      </c>
      <c r="F162" s="35"/>
      <c r="G162" s="13"/>
      <c r="H162" s="86">
        <v>5.266</v>
      </c>
      <c r="I162" s="51">
        <v>5.7830000000000004</v>
      </c>
      <c r="J162" s="99">
        <f t="shared" si="18"/>
        <v>-8.9399965415874166E-2</v>
      </c>
      <c r="K162" s="110"/>
    </row>
    <row r="163" spans="1:11" x14ac:dyDescent="0.25">
      <c r="A163" s="11"/>
      <c r="B163" s="12" t="s">
        <v>107</v>
      </c>
      <c r="C163" s="17" t="s">
        <v>110</v>
      </c>
      <c r="D163" s="13">
        <v>0.1</v>
      </c>
      <c r="E163" s="35">
        <v>1.133</v>
      </c>
      <c r="F163" s="35"/>
      <c r="G163" s="13"/>
      <c r="H163" s="35">
        <v>1.133</v>
      </c>
      <c r="I163" s="87">
        <v>1.4</v>
      </c>
      <c r="J163" s="99">
        <f t="shared" si="18"/>
        <v>-0.19071428571428567</v>
      </c>
      <c r="K163" s="110"/>
    </row>
    <row r="164" spans="1:11" x14ac:dyDescent="0.25">
      <c r="A164" s="18"/>
      <c r="B164" s="18"/>
      <c r="C164" s="19" t="s">
        <v>26</v>
      </c>
      <c r="D164" s="13">
        <f>AVERAGE(D161:D163)</f>
        <v>1.9996666666666663</v>
      </c>
      <c r="E164" s="13">
        <f>AVERAGE(E161:E163)</f>
        <v>3.0050000000000003</v>
      </c>
      <c r="F164" s="13"/>
      <c r="G164" s="13"/>
      <c r="H164" s="13">
        <f>AVERAGE(H161:H163)</f>
        <v>3.0050000000000003</v>
      </c>
      <c r="I164" s="13">
        <v>3.299666666666667</v>
      </c>
      <c r="J164" s="99">
        <f t="shared" si="18"/>
        <v>-8.9301949691888052E-2</v>
      </c>
      <c r="K164" s="110"/>
    </row>
    <row r="165" spans="1:11" x14ac:dyDescent="0.25">
      <c r="A165" s="3"/>
      <c r="B165" s="3"/>
      <c r="C165" s="3"/>
      <c r="D165" s="3"/>
      <c r="E165" s="3"/>
      <c r="F165" s="3"/>
      <c r="G165" s="3"/>
      <c r="H165" s="3"/>
      <c r="I165" s="7"/>
      <c r="J165" s="3"/>
      <c r="K165" s="3"/>
    </row>
    <row r="166" spans="1:11" x14ac:dyDescent="0.25">
      <c r="A166" s="33"/>
      <c r="B166" s="33"/>
      <c r="C166" s="34"/>
      <c r="D166" s="7"/>
      <c r="E166" s="7"/>
      <c r="F166" s="7"/>
      <c r="G166" s="7"/>
      <c r="H166" s="7"/>
      <c r="I166" s="7"/>
      <c r="J166" s="3"/>
      <c r="K166" s="3"/>
    </row>
    <row r="167" spans="1:11" ht="18" x14ac:dyDescent="0.25">
      <c r="A167" s="24" t="s">
        <v>111</v>
      </c>
      <c r="B167" s="24"/>
      <c r="C167" s="43"/>
      <c r="D167" s="74"/>
      <c r="E167" s="37"/>
      <c r="F167" s="74"/>
      <c r="G167" s="74"/>
      <c r="H167" s="74"/>
      <c r="I167" s="7"/>
      <c r="J167" s="3"/>
      <c r="K167" s="3"/>
    </row>
    <row r="168" spans="1:11" ht="45" x14ac:dyDescent="0.25">
      <c r="A168" s="8" t="s">
        <v>8</v>
      </c>
      <c r="B168" s="8" t="s">
        <v>9</v>
      </c>
      <c r="C168" s="8" t="s">
        <v>10</v>
      </c>
      <c r="D168" s="9" t="s">
        <v>31</v>
      </c>
      <c r="E168" s="9" t="s">
        <v>12</v>
      </c>
      <c r="F168" s="9" t="s">
        <v>12</v>
      </c>
      <c r="G168" s="9" t="s">
        <v>12</v>
      </c>
      <c r="H168" s="9" t="s">
        <v>13</v>
      </c>
      <c r="I168" s="9" t="s">
        <v>13</v>
      </c>
      <c r="J168" s="10" t="s">
        <v>14</v>
      </c>
      <c r="K168" s="13" t="s">
        <v>15</v>
      </c>
    </row>
    <row r="169" spans="1:11" x14ac:dyDescent="0.25">
      <c r="A169" s="11"/>
      <c r="B169" s="12" t="s">
        <v>112</v>
      </c>
      <c r="C169" s="17" t="s">
        <v>113</v>
      </c>
      <c r="D169" s="13">
        <v>0.11600000000000001</v>
      </c>
      <c r="E169" s="13">
        <v>0.68300000000000005</v>
      </c>
      <c r="F169" s="13"/>
      <c r="G169" s="13"/>
      <c r="H169" s="13">
        <v>0.68300000000000005</v>
      </c>
      <c r="I169" s="15">
        <v>2.383</v>
      </c>
      <c r="J169" s="99">
        <f t="shared" ref="J169:J174" si="19">(H169-I169)/I169</f>
        <v>-0.71338648762064627</v>
      </c>
      <c r="K169" s="51"/>
    </row>
    <row r="170" spans="1:11" x14ac:dyDescent="0.25">
      <c r="A170" s="11"/>
      <c r="B170" s="12" t="s">
        <v>114</v>
      </c>
      <c r="C170" s="17" t="s">
        <v>115</v>
      </c>
      <c r="D170" s="13">
        <v>0.81599999999999995</v>
      </c>
      <c r="E170" s="13">
        <v>1</v>
      </c>
      <c r="F170" s="13"/>
      <c r="G170" s="13"/>
      <c r="H170" s="13">
        <v>1</v>
      </c>
      <c r="I170" s="15">
        <v>2.0659999999999998</v>
      </c>
      <c r="J170" s="99">
        <f t="shared" si="19"/>
        <v>-0.51597289448209094</v>
      </c>
      <c r="K170" s="51"/>
    </row>
    <row r="171" spans="1:11" x14ac:dyDescent="0.25">
      <c r="A171" s="11"/>
      <c r="B171" s="12" t="s">
        <v>116</v>
      </c>
      <c r="C171" s="17" t="s">
        <v>117</v>
      </c>
      <c r="D171" s="13">
        <v>0.15</v>
      </c>
      <c r="E171" s="13">
        <v>1.2330000000000001</v>
      </c>
      <c r="F171" s="13"/>
      <c r="G171" s="13"/>
      <c r="H171" s="13">
        <v>1.2330000000000001</v>
      </c>
      <c r="I171" s="15">
        <v>1.45</v>
      </c>
      <c r="J171" s="99">
        <f t="shared" si="19"/>
        <v>-0.149655172413793</v>
      </c>
      <c r="K171" s="98"/>
    </row>
    <row r="172" spans="1:11" x14ac:dyDescent="0.25">
      <c r="A172" s="11"/>
      <c r="B172" s="17" t="s">
        <v>118</v>
      </c>
      <c r="C172" s="17" t="s">
        <v>119</v>
      </c>
      <c r="D172" s="13" t="s">
        <v>100</v>
      </c>
      <c r="E172" s="13" t="s">
        <v>100</v>
      </c>
      <c r="F172" s="13"/>
      <c r="G172" s="13"/>
      <c r="H172" s="13" t="s">
        <v>100</v>
      </c>
      <c r="I172" s="13" t="s">
        <v>100</v>
      </c>
      <c r="J172" s="13" t="s">
        <v>100</v>
      </c>
      <c r="K172" s="107"/>
    </row>
    <row r="173" spans="1:11" x14ac:dyDescent="0.25">
      <c r="A173" s="11"/>
      <c r="B173" s="17" t="s">
        <v>120</v>
      </c>
      <c r="C173" s="17" t="s">
        <v>121</v>
      </c>
      <c r="D173" s="13" t="s">
        <v>100</v>
      </c>
      <c r="E173" s="13" t="s">
        <v>100</v>
      </c>
      <c r="F173" s="13"/>
      <c r="G173" s="13"/>
      <c r="H173" s="13" t="s">
        <v>100</v>
      </c>
      <c r="I173" s="13" t="s">
        <v>100</v>
      </c>
      <c r="J173" s="13" t="s">
        <v>100</v>
      </c>
      <c r="K173" s="107"/>
    </row>
    <row r="174" spans="1:11" x14ac:dyDescent="0.25">
      <c r="A174" s="18"/>
      <c r="B174" s="18"/>
      <c r="C174" s="19" t="s">
        <v>26</v>
      </c>
      <c r="D174" s="13">
        <f>AVERAGE(D171:D173)</f>
        <v>0.15</v>
      </c>
      <c r="E174" s="13">
        <f>AVERAGE(E171:E173)</f>
        <v>1.2330000000000001</v>
      </c>
      <c r="F174" s="13"/>
      <c r="G174" s="13"/>
      <c r="H174" s="13">
        <f>AVERAGE(H171:H173)</f>
        <v>1.2330000000000001</v>
      </c>
      <c r="I174" s="13">
        <v>1.9663333333333333</v>
      </c>
      <c r="J174" s="99">
        <f t="shared" si="19"/>
        <v>-0.37294456687574157</v>
      </c>
      <c r="K174" s="51"/>
    </row>
    <row r="175" spans="1:11" x14ac:dyDescent="0.25">
      <c r="A175" s="83"/>
      <c r="B175" s="83"/>
      <c r="C175" s="83"/>
      <c r="D175" s="84"/>
      <c r="E175" s="84"/>
      <c r="F175" s="37"/>
      <c r="G175" s="37"/>
      <c r="H175" s="84"/>
      <c r="I175" s="49"/>
      <c r="J175" s="3"/>
      <c r="K175" s="3"/>
    </row>
    <row r="176" spans="1:11" x14ac:dyDescent="0.25">
      <c r="A176" s="83" t="s">
        <v>122</v>
      </c>
      <c r="B176" s="83"/>
      <c r="C176" s="83"/>
      <c r="D176" s="84"/>
      <c r="E176" s="84"/>
      <c r="F176" s="37"/>
      <c r="G176" s="37"/>
      <c r="H176" s="84"/>
      <c r="I176" s="7"/>
      <c r="J176" s="3"/>
      <c r="K176" s="3"/>
    </row>
    <row r="177" spans="1:11" ht="18" x14ac:dyDescent="0.25">
      <c r="A177" s="71" t="s">
        <v>123</v>
      </c>
      <c r="B177" s="24"/>
      <c r="C177" s="43"/>
      <c r="D177" s="37"/>
      <c r="E177" s="37"/>
      <c r="F177" s="37"/>
      <c r="G177" s="37"/>
      <c r="H177" s="37"/>
      <c r="I177" s="7"/>
      <c r="J177" s="3"/>
      <c r="K177" s="3"/>
    </row>
    <row r="178" spans="1:11" ht="45" x14ac:dyDescent="0.25">
      <c r="A178" s="8" t="s">
        <v>8</v>
      </c>
      <c r="B178" s="8" t="s">
        <v>9</v>
      </c>
      <c r="C178" s="8" t="s">
        <v>10</v>
      </c>
      <c r="D178" s="9" t="s">
        <v>31</v>
      </c>
      <c r="E178" s="9" t="s">
        <v>12</v>
      </c>
      <c r="F178" s="9" t="s">
        <v>12</v>
      </c>
      <c r="G178" s="9" t="s">
        <v>12</v>
      </c>
      <c r="H178" s="9" t="s">
        <v>13</v>
      </c>
      <c r="I178" s="9" t="s">
        <v>13</v>
      </c>
      <c r="J178" s="10" t="s">
        <v>14</v>
      </c>
      <c r="K178" s="13" t="s">
        <v>15</v>
      </c>
    </row>
    <row r="179" spans="1:11" x14ac:dyDescent="0.25">
      <c r="A179" s="11"/>
      <c r="B179" s="12" t="s">
        <v>124</v>
      </c>
      <c r="C179" s="12" t="s">
        <v>125</v>
      </c>
      <c r="D179" s="15">
        <v>0.58299999999999996</v>
      </c>
      <c r="E179" s="15">
        <v>2.9159999999999999</v>
      </c>
      <c r="F179" s="13"/>
      <c r="G179" s="13"/>
      <c r="H179" s="15">
        <v>2.9159999999999999</v>
      </c>
      <c r="I179" s="15">
        <v>3.0830000000000002</v>
      </c>
      <c r="J179" s="99">
        <f t="shared" ref="J179" si="20">(H179-I179)/I179</f>
        <v>-5.4168018164125933E-2</v>
      </c>
      <c r="K179" s="110"/>
    </row>
    <row r="180" spans="1:11" x14ac:dyDescent="0.25">
      <c r="A180" s="11"/>
      <c r="B180" s="88" t="s">
        <v>126</v>
      </c>
      <c r="C180" s="89" t="s">
        <v>127</v>
      </c>
      <c r="D180" s="15" t="s">
        <v>100</v>
      </c>
      <c r="E180" s="15" t="s">
        <v>100</v>
      </c>
      <c r="F180" s="13"/>
      <c r="G180" s="13"/>
      <c r="H180" s="13" t="s">
        <v>100</v>
      </c>
      <c r="I180" s="15" t="s">
        <v>100</v>
      </c>
      <c r="J180" s="97" t="s">
        <v>100</v>
      </c>
      <c r="K180" s="107" t="s">
        <v>151</v>
      </c>
    </row>
    <row r="181" spans="1:11" x14ac:dyDescent="0.25">
      <c r="A181" s="11"/>
      <c r="B181" s="12" t="s">
        <v>128</v>
      </c>
      <c r="C181" s="17" t="s">
        <v>129</v>
      </c>
      <c r="D181" s="15">
        <v>1.5329999999999999</v>
      </c>
      <c r="E181" s="15">
        <v>1.6</v>
      </c>
      <c r="F181" s="13"/>
      <c r="G181" s="13"/>
      <c r="H181" s="15">
        <v>1.6</v>
      </c>
      <c r="I181" s="15">
        <v>1.7330000000000001</v>
      </c>
      <c r="J181" s="99">
        <f t="shared" ref="J181:J183" si="21">(H181-I181)/I181</f>
        <v>-7.6745527986151182E-2</v>
      </c>
      <c r="K181" s="110"/>
    </row>
    <row r="182" spans="1:11" x14ac:dyDescent="0.25">
      <c r="A182" s="11"/>
      <c r="B182" s="12" t="s">
        <v>130</v>
      </c>
      <c r="C182" s="17" t="s">
        <v>131</v>
      </c>
      <c r="D182" s="15">
        <v>0.4</v>
      </c>
      <c r="E182" s="15">
        <v>0.7</v>
      </c>
      <c r="F182" s="13"/>
      <c r="G182" s="13"/>
      <c r="H182" s="15">
        <v>0.7</v>
      </c>
      <c r="I182" s="15">
        <v>0.88300000000000001</v>
      </c>
      <c r="J182" s="99">
        <f t="shared" si="21"/>
        <v>-0.20724801812004537</v>
      </c>
      <c r="K182" s="110"/>
    </row>
    <row r="183" spans="1:11" x14ac:dyDescent="0.25">
      <c r="A183" s="18"/>
      <c r="B183" s="18"/>
      <c r="C183" s="19" t="s">
        <v>26</v>
      </c>
      <c r="D183" s="13">
        <f>AVERAGE(D180:D182)</f>
        <v>0.96649999999999991</v>
      </c>
      <c r="E183" s="13">
        <f>AVERAGE(E180:E182)</f>
        <v>1.1499999999999999</v>
      </c>
      <c r="F183" s="13"/>
      <c r="G183" s="13"/>
      <c r="H183" s="13">
        <f>AVERAGE(H180:H182)</f>
        <v>1.1499999999999999</v>
      </c>
      <c r="I183" s="13">
        <v>1.8996666666666668</v>
      </c>
      <c r="J183" s="99">
        <f t="shared" si="21"/>
        <v>-0.39463063695385164</v>
      </c>
      <c r="K183" s="110"/>
    </row>
    <row r="184" spans="1:11" x14ac:dyDescent="0.25">
      <c r="A184" s="83"/>
      <c r="B184" s="83"/>
      <c r="C184" s="83"/>
      <c r="D184" s="84"/>
      <c r="E184" s="84"/>
      <c r="F184" s="37"/>
      <c r="G184" s="37"/>
      <c r="H184" s="84"/>
      <c r="I184" s="49"/>
      <c r="J184" s="3"/>
      <c r="K184" s="3"/>
    </row>
    <row r="185" spans="1:11" x14ac:dyDescent="0.25">
      <c r="A185" s="83" t="s">
        <v>122</v>
      </c>
      <c r="B185" s="83"/>
      <c r="C185" s="83"/>
      <c r="D185" s="84"/>
      <c r="E185" s="84"/>
      <c r="F185" s="37"/>
      <c r="G185" s="37"/>
      <c r="H185" s="84"/>
      <c r="I185" s="7"/>
      <c r="J185" s="3"/>
      <c r="K185" s="3"/>
    </row>
    <row r="186" spans="1:11" ht="18" x14ac:dyDescent="0.25">
      <c r="A186" s="71" t="s">
        <v>132</v>
      </c>
      <c r="B186" s="24"/>
      <c r="C186" s="43"/>
      <c r="D186" s="37"/>
      <c r="E186" s="37"/>
      <c r="F186" s="37"/>
      <c r="G186" s="37"/>
      <c r="H186" s="37"/>
      <c r="I186" s="7"/>
      <c r="J186" s="3"/>
      <c r="K186" s="3"/>
    </row>
    <row r="187" spans="1:11" ht="45" x14ac:dyDescent="0.25">
      <c r="A187" s="8" t="s">
        <v>8</v>
      </c>
      <c r="B187" s="8" t="s">
        <v>9</v>
      </c>
      <c r="C187" s="8" t="s">
        <v>10</v>
      </c>
      <c r="D187" s="9" t="s">
        <v>31</v>
      </c>
      <c r="E187" s="9" t="s">
        <v>12</v>
      </c>
      <c r="F187" s="9" t="s">
        <v>12</v>
      </c>
      <c r="G187" s="9" t="s">
        <v>12</v>
      </c>
      <c r="H187" s="9" t="s">
        <v>13</v>
      </c>
      <c r="I187" s="9" t="s">
        <v>13</v>
      </c>
      <c r="J187" s="10" t="s">
        <v>14</v>
      </c>
      <c r="K187" s="13" t="s">
        <v>15</v>
      </c>
    </row>
    <row r="188" spans="1:11" x14ac:dyDescent="0.25">
      <c r="A188" s="120" t="s">
        <v>133</v>
      </c>
      <c r="B188" s="12" t="s">
        <v>124</v>
      </c>
      <c r="C188" s="12" t="s">
        <v>125</v>
      </c>
      <c r="D188" s="15">
        <v>0.91600000000000004</v>
      </c>
      <c r="E188" s="15">
        <v>3.6829999999999998</v>
      </c>
      <c r="F188" s="13"/>
      <c r="G188" s="13"/>
      <c r="H188" s="15">
        <v>3.6829999999999998</v>
      </c>
      <c r="I188" s="15">
        <v>3.85</v>
      </c>
      <c r="J188" s="99">
        <f t="shared" ref="J188" si="22">(H188-I188)/I188</f>
        <v>-4.3376623376623444E-2</v>
      </c>
      <c r="K188" s="110"/>
    </row>
    <row r="189" spans="1:11" x14ac:dyDescent="0.25">
      <c r="A189" s="121"/>
      <c r="B189" s="88" t="s">
        <v>126</v>
      </c>
      <c r="C189" s="89" t="s">
        <v>127</v>
      </c>
      <c r="D189" s="15" t="s">
        <v>100</v>
      </c>
      <c r="E189" s="15" t="s">
        <v>100</v>
      </c>
      <c r="F189" s="13"/>
      <c r="G189" s="13"/>
      <c r="H189" s="15" t="s">
        <v>100</v>
      </c>
      <c r="I189" s="15" t="s">
        <v>100</v>
      </c>
      <c r="J189" s="97" t="s">
        <v>100</v>
      </c>
      <c r="K189" s="107" t="s">
        <v>151</v>
      </c>
    </row>
    <row r="190" spans="1:11" x14ac:dyDescent="0.25">
      <c r="A190" s="122"/>
      <c r="B190" s="12" t="s">
        <v>128</v>
      </c>
      <c r="C190" s="17" t="s">
        <v>129</v>
      </c>
      <c r="D190" s="15">
        <v>1.766</v>
      </c>
      <c r="E190" s="15">
        <v>1.9</v>
      </c>
      <c r="F190" s="13"/>
      <c r="G190" s="13"/>
      <c r="H190" s="15">
        <v>1.9</v>
      </c>
      <c r="I190" s="15">
        <v>1.9330000000000001</v>
      </c>
      <c r="J190" s="99">
        <f t="shared" ref="J190:J192" si="23">(H190-I190)/I190</f>
        <v>-1.7071908949819005E-2</v>
      </c>
      <c r="K190" s="110"/>
    </row>
    <row r="191" spans="1:11" x14ac:dyDescent="0.25">
      <c r="A191" s="100"/>
      <c r="B191" s="12" t="s">
        <v>130</v>
      </c>
      <c r="C191" s="17" t="s">
        <v>131</v>
      </c>
      <c r="D191" s="15">
        <v>0.38300000000000001</v>
      </c>
      <c r="E191" s="15">
        <v>0.51600000000000001</v>
      </c>
      <c r="F191" s="13"/>
      <c r="G191" s="13"/>
      <c r="H191" s="15">
        <v>0.51600000000000001</v>
      </c>
      <c r="I191" s="15">
        <v>1.133</v>
      </c>
      <c r="J191" s="99">
        <f t="shared" si="23"/>
        <v>-0.54457193292144745</v>
      </c>
      <c r="K191" s="110"/>
    </row>
    <row r="192" spans="1:11" x14ac:dyDescent="0.25">
      <c r="A192" s="18"/>
      <c r="B192" s="18"/>
      <c r="C192" s="19" t="s">
        <v>26</v>
      </c>
      <c r="D192" s="13">
        <f>AVERAGE(D189:D191)</f>
        <v>1.0745</v>
      </c>
      <c r="E192" s="13">
        <f>AVERAGE(E189:E191)</f>
        <v>1.208</v>
      </c>
      <c r="F192" s="13"/>
      <c r="G192" s="13"/>
      <c r="H192" s="13">
        <f>AVERAGE(H189:H191)</f>
        <v>1.208</v>
      </c>
      <c r="I192" s="13">
        <v>2.3053333333333335</v>
      </c>
      <c r="J192" s="99">
        <f t="shared" si="23"/>
        <v>-0.47599768652400237</v>
      </c>
      <c r="K192" s="110"/>
    </row>
    <row r="193" spans="1:11" x14ac:dyDescent="0.25">
      <c r="A193" s="83"/>
      <c r="B193" s="83"/>
      <c r="C193" s="83"/>
      <c r="D193" s="84"/>
      <c r="E193" s="84"/>
      <c r="F193" s="37"/>
      <c r="G193" s="37"/>
      <c r="H193" s="84"/>
      <c r="I193" s="3"/>
      <c r="J193" s="3"/>
      <c r="K193" s="3"/>
    </row>
    <row r="194" spans="1:11" ht="18" x14ac:dyDescent="0.25">
      <c r="A194" s="71"/>
      <c r="B194" s="24"/>
      <c r="C194" s="33"/>
      <c r="D194" s="23"/>
      <c r="E194" s="23"/>
      <c r="F194" s="23"/>
      <c r="G194" s="23"/>
      <c r="H194" s="23"/>
      <c r="I194" s="3"/>
      <c r="J194" s="3"/>
      <c r="K194" s="3"/>
    </row>
    <row r="195" spans="1:11" x14ac:dyDescent="0.25">
      <c r="A195" s="3"/>
      <c r="B195" s="3"/>
      <c r="C195" s="3"/>
      <c r="D195" s="3"/>
      <c r="E195" s="3"/>
      <c r="F195" s="3"/>
      <c r="G195" s="3"/>
      <c r="H195" s="3"/>
      <c r="I195" s="91"/>
      <c r="J195" s="3"/>
      <c r="K195" s="3"/>
    </row>
    <row r="196" spans="1:11" x14ac:dyDescent="0.25">
      <c r="A196" s="3"/>
      <c r="B196" s="3"/>
      <c r="C196" s="3"/>
      <c r="D196" s="3"/>
      <c r="E196" s="3"/>
      <c r="F196" s="3"/>
      <c r="G196" s="3"/>
      <c r="H196" s="3"/>
      <c r="I196" s="91"/>
      <c r="J196" s="3"/>
      <c r="K196" s="3"/>
    </row>
  </sheetData>
  <mergeCells count="10">
    <mergeCell ref="A143:C143"/>
    <mergeCell ref="A148:C148"/>
    <mergeCell ref="A153:C153"/>
    <mergeCell ref="A188:A190"/>
    <mergeCell ref="A7:C7"/>
    <mergeCell ref="A33:J33"/>
    <mergeCell ref="A46:J46"/>
    <mergeCell ref="A86:H86"/>
    <mergeCell ref="A130:C130"/>
    <mergeCell ref="A138:C138"/>
  </mergeCells>
  <conditionalFormatting sqref="J190:J192">
    <cfRule type="cellIs" dxfId="302" priority="1" stopIfTrue="1" operator="lessThanOrEqual">
      <formula>0</formula>
    </cfRule>
    <cfRule type="cellIs" dxfId="301" priority="2" stopIfTrue="1" operator="between">
      <formula>0.00000000001</formula>
      <formula>0.0999999999999</formula>
    </cfRule>
    <cfRule type="cellIs" dxfId="300" priority="3" stopIfTrue="1" operator="greaterThanOrEqual">
      <formula>0.1</formula>
    </cfRule>
  </conditionalFormatting>
  <conditionalFormatting sqref="J9:J17">
    <cfRule type="cellIs" dxfId="299" priority="142" stopIfTrue="1" operator="lessThanOrEqual">
      <formula>0</formula>
    </cfRule>
    <cfRule type="cellIs" dxfId="298" priority="143" stopIfTrue="1" operator="between">
      <formula>0.00000000001</formula>
      <formula>0.0999999999999</formula>
    </cfRule>
    <cfRule type="cellIs" dxfId="297" priority="144" stopIfTrue="1" operator="greaterThanOrEqual">
      <formula>0.1</formula>
    </cfRule>
  </conditionalFormatting>
  <conditionalFormatting sqref="J9:J17">
    <cfRule type="cellIs" dxfId="296" priority="139" stopIfTrue="1" operator="lessThanOrEqual">
      <formula>0</formula>
    </cfRule>
    <cfRule type="cellIs" dxfId="295" priority="140" stopIfTrue="1" operator="between">
      <formula>0.00000000001</formula>
      <formula>0.0999999999999</formula>
    </cfRule>
    <cfRule type="cellIs" dxfId="294" priority="141" stopIfTrue="1" operator="greaterThanOrEqual">
      <formula>0.1</formula>
    </cfRule>
  </conditionalFormatting>
  <conditionalFormatting sqref="J22:J30">
    <cfRule type="cellIs" dxfId="293" priority="136" stopIfTrue="1" operator="lessThanOrEqual">
      <formula>0</formula>
    </cfRule>
    <cfRule type="cellIs" dxfId="292" priority="137" stopIfTrue="1" operator="between">
      <formula>0.00000000001</formula>
      <formula>0.0999999999999</formula>
    </cfRule>
    <cfRule type="cellIs" dxfId="291" priority="138" stopIfTrue="1" operator="greaterThanOrEqual">
      <formula>0.1</formula>
    </cfRule>
  </conditionalFormatting>
  <conditionalFormatting sqref="J22:J30">
    <cfRule type="cellIs" dxfId="290" priority="133" stopIfTrue="1" operator="lessThanOrEqual">
      <formula>0</formula>
    </cfRule>
    <cfRule type="cellIs" dxfId="289" priority="134" stopIfTrue="1" operator="between">
      <formula>0.00000000001</formula>
      <formula>0.0999999999999</formula>
    </cfRule>
    <cfRule type="cellIs" dxfId="288" priority="135" stopIfTrue="1" operator="greaterThanOrEqual">
      <formula>0.1</formula>
    </cfRule>
  </conditionalFormatting>
  <conditionalFormatting sqref="J35:J43">
    <cfRule type="cellIs" dxfId="287" priority="130" stopIfTrue="1" operator="lessThanOrEqual">
      <formula>0</formula>
    </cfRule>
    <cfRule type="cellIs" dxfId="286" priority="131" stopIfTrue="1" operator="between">
      <formula>0.00000000001</formula>
      <formula>0.0999999999999</formula>
    </cfRule>
    <cfRule type="cellIs" dxfId="285" priority="132" stopIfTrue="1" operator="greaterThanOrEqual">
      <formula>0.1</formula>
    </cfRule>
  </conditionalFormatting>
  <conditionalFormatting sqref="J35:J43">
    <cfRule type="cellIs" dxfId="284" priority="127" stopIfTrue="1" operator="lessThanOrEqual">
      <formula>0</formula>
    </cfRule>
    <cfRule type="cellIs" dxfId="283" priority="128" stopIfTrue="1" operator="between">
      <formula>0.00000000001</formula>
      <formula>0.0999999999999</formula>
    </cfRule>
    <cfRule type="cellIs" dxfId="282" priority="129" stopIfTrue="1" operator="greaterThanOrEqual">
      <formula>0.1</formula>
    </cfRule>
  </conditionalFormatting>
  <conditionalFormatting sqref="J48:J51">
    <cfRule type="cellIs" dxfId="281" priority="124" stopIfTrue="1" operator="lessThanOrEqual">
      <formula>0</formula>
    </cfRule>
    <cfRule type="cellIs" dxfId="280" priority="125" stopIfTrue="1" operator="between">
      <formula>0.00000000001</formula>
      <formula>0.0999999999999</formula>
    </cfRule>
    <cfRule type="cellIs" dxfId="279" priority="126" stopIfTrue="1" operator="greaterThanOrEqual">
      <formula>0.1</formula>
    </cfRule>
  </conditionalFormatting>
  <conditionalFormatting sqref="J48:J51">
    <cfRule type="cellIs" dxfId="278" priority="121" stopIfTrue="1" operator="lessThanOrEqual">
      <formula>0</formula>
    </cfRule>
    <cfRule type="cellIs" dxfId="277" priority="122" stopIfTrue="1" operator="between">
      <formula>0.00000000001</formula>
      <formula>0.0999999999999</formula>
    </cfRule>
    <cfRule type="cellIs" dxfId="276" priority="123" stopIfTrue="1" operator="greaterThanOrEqual">
      <formula>0.1</formula>
    </cfRule>
  </conditionalFormatting>
  <conditionalFormatting sqref="J57:J60">
    <cfRule type="cellIs" dxfId="275" priority="118" stopIfTrue="1" operator="lessThanOrEqual">
      <formula>0</formula>
    </cfRule>
    <cfRule type="cellIs" dxfId="274" priority="119" stopIfTrue="1" operator="between">
      <formula>0.00000000001</formula>
      <formula>0.0999999999999</formula>
    </cfRule>
    <cfRule type="cellIs" dxfId="273" priority="120" stopIfTrue="1" operator="greaterThanOrEqual">
      <formula>0.1</formula>
    </cfRule>
  </conditionalFormatting>
  <conditionalFormatting sqref="J57:J60">
    <cfRule type="cellIs" dxfId="272" priority="115" stopIfTrue="1" operator="lessThanOrEqual">
      <formula>0</formula>
    </cfRule>
    <cfRule type="cellIs" dxfId="271" priority="116" stopIfTrue="1" operator="between">
      <formula>0.00000000001</formula>
      <formula>0.0999999999999</formula>
    </cfRule>
    <cfRule type="cellIs" dxfId="270" priority="117" stopIfTrue="1" operator="greaterThanOrEqual">
      <formula>0.1</formula>
    </cfRule>
  </conditionalFormatting>
  <conditionalFormatting sqref="J65:J68">
    <cfRule type="cellIs" dxfId="269" priority="112" stopIfTrue="1" operator="lessThanOrEqual">
      <formula>0</formula>
    </cfRule>
    <cfRule type="cellIs" dxfId="268" priority="113" stopIfTrue="1" operator="between">
      <formula>0.00000000001</formula>
      <formula>0.0999999999999</formula>
    </cfRule>
    <cfRule type="cellIs" dxfId="267" priority="114" stopIfTrue="1" operator="greaterThanOrEqual">
      <formula>0.1</formula>
    </cfRule>
  </conditionalFormatting>
  <conditionalFormatting sqref="J65:J68">
    <cfRule type="cellIs" dxfId="266" priority="109" stopIfTrue="1" operator="lessThanOrEqual">
      <formula>0</formula>
    </cfRule>
    <cfRule type="cellIs" dxfId="265" priority="110" stopIfTrue="1" operator="between">
      <formula>0.00000000001</formula>
      <formula>0.0999999999999</formula>
    </cfRule>
    <cfRule type="cellIs" dxfId="264" priority="111" stopIfTrue="1" operator="greaterThanOrEqual">
      <formula>0.1</formula>
    </cfRule>
  </conditionalFormatting>
  <conditionalFormatting sqref="J73:J75">
    <cfRule type="cellIs" dxfId="263" priority="106" stopIfTrue="1" operator="lessThanOrEqual">
      <formula>0</formula>
    </cfRule>
    <cfRule type="cellIs" dxfId="262" priority="107" stopIfTrue="1" operator="between">
      <formula>0.00000000001</formula>
      <formula>0.0999999999999</formula>
    </cfRule>
    <cfRule type="cellIs" dxfId="261" priority="108" stopIfTrue="1" operator="greaterThanOrEqual">
      <formula>0.1</formula>
    </cfRule>
  </conditionalFormatting>
  <conditionalFormatting sqref="J73:J75">
    <cfRule type="cellIs" dxfId="260" priority="103" stopIfTrue="1" operator="lessThanOrEqual">
      <formula>0</formula>
    </cfRule>
    <cfRule type="cellIs" dxfId="259" priority="104" stopIfTrue="1" operator="between">
      <formula>0.00000000001</formula>
      <formula>0.0999999999999</formula>
    </cfRule>
    <cfRule type="cellIs" dxfId="258" priority="105" stopIfTrue="1" operator="greaterThanOrEqual">
      <formula>0.1</formula>
    </cfRule>
  </conditionalFormatting>
  <conditionalFormatting sqref="J80:J83">
    <cfRule type="cellIs" dxfId="257" priority="100" stopIfTrue="1" operator="lessThanOrEqual">
      <formula>0</formula>
    </cfRule>
    <cfRule type="cellIs" dxfId="256" priority="101" stopIfTrue="1" operator="between">
      <formula>0.00000000001</formula>
      <formula>0.0999999999999</formula>
    </cfRule>
    <cfRule type="cellIs" dxfId="255" priority="102" stopIfTrue="1" operator="greaterThanOrEqual">
      <formula>0.1</formula>
    </cfRule>
  </conditionalFormatting>
  <conditionalFormatting sqref="J80:J83">
    <cfRule type="cellIs" dxfId="254" priority="97" stopIfTrue="1" operator="lessThanOrEqual">
      <formula>0</formula>
    </cfRule>
    <cfRule type="cellIs" dxfId="253" priority="98" stopIfTrue="1" operator="between">
      <formula>0.00000000001</formula>
      <formula>0.0999999999999</formula>
    </cfRule>
    <cfRule type="cellIs" dxfId="252" priority="99" stopIfTrue="1" operator="greaterThanOrEqual">
      <formula>0.1</formula>
    </cfRule>
  </conditionalFormatting>
  <conditionalFormatting sqref="J88:J91">
    <cfRule type="cellIs" dxfId="251" priority="94" stopIfTrue="1" operator="lessThanOrEqual">
      <formula>0</formula>
    </cfRule>
    <cfRule type="cellIs" dxfId="250" priority="95" stopIfTrue="1" operator="between">
      <formula>0.00000000001</formula>
      <formula>0.0999999999999</formula>
    </cfRule>
    <cfRule type="cellIs" dxfId="249" priority="96" stopIfTrue="1" operator="greaterThanOrEqual">
      <formula>0.1</formula>
    </cfRule>
  </conditionalFormatting>
  <conditionalFormatting sqref="J88:J91">
    <cfRule type="cellIs" dxfId="248" priority="91" stopIfTrue="1" operator="lessThanOrEqual">
      <formula>0</formula>
    </cfRule>
    <cfRule type="cellIs" dxfId="247" priority="92" stopIfTrue="1" operator="between">
      <formula>0.00000000001</formula>
      <formula>0.0999999999999</formula>
    </cfRule>
    <cfRule type="cellIs" dxfId="246" priority="93" stopIfTrue="1" operator="greaterThanOrEqual">
      <formula>0.1</formula>
    </cfRule>
  </conditionalFormatting>
  <conditionalFormatting sqref="J96:J100">
    <cfRule type="cellIs" dxfId="245" priority="88" stopIfTrue="1" operator="lessThanOrEqual">
      <formula>0</formula>
    </cfRule>
    <cfRule type="cellIs" dxfId="244" priority="89" stopIfTrue="1" operator="between">
      <formula>0.00000000001</formula>
      <formula>0.0999999999999</formula>
    </cfRule>
    <cfRule type="cellIs" dxfId="243" priority="90" stopIfTrue="1" operator="greaterThanOrEqual">
      <formula>0.1</formula>
    </cfRule>
  </conditionalFormatting>
  <conditionalFormatting sqref="J96:J100">
    <cfRule type="cellIs" dxfId="242" priority="85" stopIfTrue="1" operator="lessThanOrEqual">
      <formula>0</formula>
    </cfRule>
    <cfRule type="cellIs" dxfId="241" priority="86" stopIfTrue="1" operator="between">
      <formula>0.00000000001</formula>
      <formula>0.0999999999999</formula>
    </cfRule>
    <cfRule type="cellIs" dxfId="240" priority="87" stopIfTrue="1" operator="greaterThanOrEqual">
      <formula>0.1</formula>
    </cfRule>
  </conditionalFormatting>
  <conditionalFormatting sqref="J105:J108">
    <cfRule type="cellIs" dxfId="239" priority="82" stopIfTrue="1" operator="lessThanOrEqual">
      <formula>0</formula>
    </cfRule>
    <cfRule type="cellIs" dxfId="238" priority="83" stopIfTrue="1" operator="between">
      <formula>0.00000000001</formula>
      <formula>0.0999999999999</formula>
    </cfRule>
    <cfRule type="cellIs" dxfId="237" priority="84" stopIfTrue="1" operator="greaterThanOrEqual">
      <formula>0.1</formula>
    </cfRule>
  </conditionalFormatting>
  <conditionalFormatting sqref="J105:J108">
    <cfRule type="cellIs" dxfId="236" priority="79" stopIfTrue="1" operator="lessThanOrEqual">
      <formula>0</formula>
    </cfRule>
    <cfRule type="cellIs" dxfId="235" priority="80" stopIfTrue="1" operator="between">
      <formula>0.00000000001</formula>
      <formula>0.0999999999999</formula>
    </cfRule>
    <cfRule type="cellIs" dxfId="234" priority="81" stopIfTrue="1" operator="greaterThanOrEqual">
      <formula>0.1</formula>
    </cfRule>
  </conditionalFormatting>
  <conditionalFormatting sqref="J113:J115 J117:J119">
    <cfRule type="cellIs" dxfId="233" priority="76" stopIfTrue="1" operator="lessThanOrEqual">
      <formula>0</formula>
    </cfRule>
    <cfRule type="cellIs" dxfId="232" priority="77" stopIfTrue="1" operator="between">
      <formula>0.00000000001</formula>
      <formula>0.0999999999999</formula>
    </cfRule>
    <cfRule type="cellIs" dxfId="231" priority="78" stopIfTrue="1" operator="greaterThanOrEqual">
      <formula>0.1</formula>
    </cfRule>
  </conditionalFormatting>
  <conditionalFormatting sqref="J113:J115 J117:J119">
    <cfRule type="cellIs" dxfId="230" priority="73" stopIfTrue="1" operator="lessThanOrEqual">
      <formula>0</formula>
    </cfRule>
    <cfRule type="cellIs" dxfId="229" priority="74" stopIfTrue="1" operator="between">
      <formula>0.00000000001</formula>
      <formula>0.0999999999999</formula>
    </cfRule>
    <cfRule type="cellIs" dxfId="228" priority="75" stopIfTrue="1" operator="greaterThanOrEqual">
      <formula>0.1</formula>
    </cfRule>
  </conditionalFormatting>
  <conditionalFormatting sqref="J124:J126">
    <cfRule type="cellIs" dxfId="227" priority="70" stopIfTrue="1" operator="lessThanOrEqual">
      <formula>0</formula>
    </cfRule>
    <cfRule type="cellIs" dxfId="226" priority="71" stopIfTrue="1" operator="between">
      <formula>0.00000000001</formula>
      <formula>0.0999999999999</formula>
    </cfRule>
    <cfRule type="cellIs" dxfId="225" priority="72" stopIfTrue="1" operator="greaterThanOrEqual">
      <formula>0.1</formula>
    </cfRule>
  </conditionalFormatting>
  <conditionalFormatting sqref="J124:J126">
    <cfRule type="cellIs" dxfId="224" priority="67" stopIfTrue="1" operator="lessThanOrEqual">
      <formula>0</formula>
    </cfRule>
    <cfRule type="cellIs" dxfId="223" priority="68" stopIfTrue="1" operator="between">
      <formula>0.00000000001</formula>
      <formula>0.0999999999999</formula>
    </cfRule>
    <cfRule type="cellIs" dxfId="222" priority="69" stopIfTrue="1" operator="greaterThanOrEqual">
      <formula>0.1</formula>
    </cfRule>
  </conditionalFormatting>
  <conditionalFormatting sqref="J132:J134">
    <cfRule type="cellIs" dxfId="221" priority="64" stopIfTrue="1" operator="lessThanOrEqual">
      <formula>0</formula>
    </cfRule>
    <cfRule type="cellIs" dxfId="220" priority="65" stopIfTrue="1" operator="between">
      <formula>0.00000000001</formula>
      <formula>0.0999999999999</formula>
    </cfRule>
    <cfRule type="cellIs" dxfId="219" priority="66" stopIfTrue="1" operator="greaterThanOrEqual">
      <formula>0.1</formula>
    </cfRule>
  </conditionalFormatting>
  <conditionalFormatting sqref="J132:J134">
    <cfRule type="cellIs" dxfId="218" priority="61" stopIfTrue="1" operator="lessThanOrEqual">
      <formula>0</formula>
    </cfRule>
    <cfRule type="cellIs" dxfId="217" priority="62" stopIfTrue="1" operator="between">
      <formula>0.00000000001</formula>
      <formula>0.0999999999999</formula>
    </cfRule>
    <cfRule type="cellIs" dxfId="216" priority="63" stopIfTrue="1" operator="greaterThanOrEqual">
      <formula>0.1</formula>
    </cfRule>
  </conditionalFormatting>
  <conditionalFormatting sqref="J140">
    <cfRule type="cellIs" dxfId="215" priority="58" stopIfTrue="1" operator="lessThanOrEqual">
      <formula>0</formula>
    </cfRule>
    <cfRule type="cellIs" dxfId="214" priority="59" stopIfTrue="1" operator="between">
      <formula>0.00000000001</formula>
      <formula>0.0999999999999</formula>
    </cfRule>
    <cfRule type="cellIs" dxfId="213" priority="60" stopIfTrue="1" operator="greaterThanOrEqual">
      <formula>0.1</formula>
    </cfRule>
  </conditionalFormatting>
  <conditionalFormatting sqref="J140">
    <cfRule type="cellIs" dxfId="212" priority="55" stopIfTrue="1" operator="lessThanOrEqual">
      <formula>0</formula>
    </cfRule>
    <cfRule type="cellIs" dxfId="211" priority="56" stopIfTrue="1" operator="between">
      <formula>0.00000000001</formula>
      <formula>0.0999999999999</formula>
    </cfRule>
    <cfRule type="cellIs" dxfId="210" priority="57" stopIfTrue="1" operator="greaterThanOrEqual">
      <formula>0.1</formula>
    </cfRule>
  </conditionalFormatting>
  <conditionalFormatting sqref="J150">
    <cfRule type="cellIs" dxfId="209" priority="52" stopIfTrue="1" operator="lessThanOrEqual">
      <formula>0</formula>
    </cfRule>
    <cfRule type="cellIs" dxfId="208" priority="53" stopIfTrue="1" operator="between">
      <formula>0.00000000001</formula>
      <formula>0.0999999999999</formula>
    </cfRule>
    <cfRule type="cellIs" dxfId="207" priority="54" stopIfTrue="1" operator="greaterThanOrEqual">
      <formula>0.1</formula>
    </cfRule>
  </conditionalFormatting>
  <conditionalFormatting sqref="J150">
    <cfRule type="cellIs" dxfId="206" priority="49" stopIfTrue="1" operator="lessThanOrEqual">
      <formula>0</formula>
    </cfRule>
    <cfRule type="cellIs" dxfId="205" priority="50" stopIfTrue="1" operator="between">
      <formula>0.00000000001</formula>
      <formula>0.0999999999999</formula>
    </cfRule>
    <cfRule type="cellIs" dxfId="204" priority="51" stopIfTrue="1" operator="greaterThanOrEqual">
      <formula>0.1</formula>
    </cfRule>
  </conditionalFormatting>
  <conditionalFormatting sqref="J155">
    <cfRule type="cellIs" dxfId="203" priority="46" stopIfTrue="1" operator="lessThanOrEqual">
      <formula>0</formula>
    </cfRule>
    <cfRule type="cellIs" dxfId="202" priority="47" stopIfTrue="1" operator="between">
      <formula>0.00000000001</formula>
      <formula>0.0999999999999</formula>
    </cfRule>
    <cfRule type="cellIs" dxfId="201" priority="48" stopIfTrue="1" operator="greaterThanOrEqual">
      <formula>0.1</formula>
    </cfRule>
  </conditionalFormatting>
  <conditionalFormatting sqref="J155">
    <cfRule type="cellIs" dxfId="200" priority="43" stopIfTrue="1" operator="lessThanOrEqual">
      <formula>0</formula>
    </cfRule>
    <cfRule type="cellIs" dxfId="199" priority="44" stopIfTrue="1" operator="between">
      <formula>0.00000000001</formula>
      <formula>0.0999999999999</formula>
    </cfRule>
    <cfRule type="cellIs" dxfId="198" priority="45" stopIfTrue="1" operator="greaterThanOrEqual">
      <formula>0.1</formula>
    </cfRule>
  </conditionalFormatting>
  <conditionalFormatting sqref="J161:J164">
    <cfRule type="cellIs" dxfId="197" priority="40" stopIfTrue="1" operator="lessThanOrEqual">
      <formula>0</formula>
    </cfRule>
    <cfRule type="cellIs" dxfId="196" priority="41" stopIfTrue="1" operator="between">
      <formula>0.00000000001</formula>
      <formula>0.0999999999999</formula>
    </cfRule>
    <cfRule type="cellIs" dxfId="195" priority="42" stopIfTrue="1" operator="greaterThanOrEqual">
      <formula>0.1</formula>
    </cfRule>
  </conditionalFormatting>
  <conditionalFormatting sqref="J161:J164">
    <cfRule type="cellIs" dxfId="194" priority="37" stopIfTrue="1" operator="lessThanOrEqual">
      <formula>0</formula>
    </cfRule>
    <cfRule type="cellIs" dxfId="193" priority="38" stopIfTrue="1" operator="between">
      <formula>0.00000000001</formula>
      <formula>0.0999999999999</formula>
    </cfRule>
    <cfRule type="cellIs" dxfId="192" priority="39" stopIfTrue="1" operator="greaterThanOrEqual">
      <formula>0.1</formula>
    </cfRule>
  </conditionalFormatting>
  <conditionalFormatting sqref="J169:J171">
    <cfRule type="cellIs" dxfId="191" priority="34" stopIfTrue="1" operator="lessThanOrEqual">
      <formula>0</formula>
    </cfRule>
    <cfRule type="cellIs" dxfId="190" priority="35" stopIfTrue="1" operator="between">
      <formula>0.00000000001</formula>
      <formula>0.0999999999999</formula>
    </cfRule>
    <cfRule type="cellIs" dxfId="189" priority="36" stopIfTrue="1" operator="greaterThanOrEqual">
      <formula>0.1</formula>
    </cfRule>
  </conditionalFormatting>
  <conditionalFormatting sqref="J169:J171">
    <cfRule type="cellIs" dxfId="188" priority="31" stopIfTrue="1" operator="lessThanOrEqual">
      <formula>0</formula>
    </cfRule>
    <cfRule type="cellIs" dxfId="187" priority="32" stopIfTrue="1" operator="between">
      <formula>0.00000000001</formula>
      <formula>0.0999999999999</formula>
    </cfRule>
    <cfRule type="cellIs" dxfId="186" priority="33" stopIfTrue="1" operator="greaterThanOrEqual">
      <formula>0.1</formula>
    </cfRule>
  </conditionalFormatting>
  <conditionalFormatting sqref="J174">
    <cfRule type="cellIs" dxfId="185" priority="28" stopIfTrue="1" operator="lessThanOrEqual">
      <formula>0</formula>
    </cfRule>
    <cfRule type="cellIs" dxfId="184" priority="29" stopIfTrue="1" operator="between">
      <formula>0.00000000001</formula>
      <formula>0.0999999999999</formula>
    </cfRule>
    <cfRule type="cellIs" dxfId="183" priority="30" stopIfTrue="1" operator="greaterThanOrEqual">
      <formula>0.1</formula>
    </cfRule>
  </conditionalFormatting>
  <conditionalFormatting sqref="J174">
    <cfRule type="cellIs" dxfId="182" priority="25" stopIfTrue="1" operator="lessThanOrEqual">
      <formula>0</formula>
    </cfRule>
    <cfRule type="cellIs" dxfId="181" priority="26" stopIfTrue="1" operator="between">
      <formula>0.00000000001</formula>
      <formula>0.0999999999999</formula>
    </cfRule>
    <cfRule type="cellIs" dxfId="180" priority="27" stopIfTrue="1" operator="greaterThanOrEqual">
      <formula>0.1</formula>
    </cfRule>
  </conditionalFormatting>
  <conditionalFormatting sqref="J179">
    <cfRule type="cellIs" dxfId="179" priority="22" stopIfTrue="1" operator="lessThanOrEqual">
      <formula>0</formula>
    </cfRule>
    <cfRule type="cellIs" dxfId="178" priority="23" stopIfTrue="1" operator="between">
      <formula>0.00000000001</formula>
      <formula>0.0999999999999</formula>
    </cfRule>
    <cfRule type="cellIs" dxfId="177" priority="24" stopIfTrue="1" operator="greaterThanOrEqual">
      <formula>0.1</formula>
    </cfRule>
  </conditionalFormatting>
  <conditionalFormatting sqref="J179">
    <cfRule type="cellIs" dxfId="176" priority="19" stopIfTrue="1" operator="lessThanOrEqual">
      <formula>0</formula>
    </cfRule>
    <cfRule type="cellIs" dxfId="175" priority="20" stopIfTrue="1" operator="between">
      <formula>0.00000000001</formula>
      <formula>0.0999999999999</formula>
    </cfRule>
    <cfRule type="cellIs" dxfId="174" priority="21" stopIfTrue="1" operator="greaterThanOrEqual">
      <formula>0.1</formula>
    </cfRule>
  </conditionalFormatting>
  <conditionalFormatting sqref="J181:J183">
    <cfRule type="cellIs" dxfId="173" priority="16" stopIfTrue="1" operator="lessThanOrEqual">
      <formula>0</formula>
    </cfRule>
    <cfRule type="cellIs" dxfId="172" priority="17" stopIfTrue="1" operator="between">
      <formula>0.00000000001</formula>
      <formula>0.0999999999999</formula>
    </cfRule>
    <cfRule type="cellIs" dxfId="171" priority="18" stopIfTrue="1" operator="greaterThanOrEqual">
      <formula>0.1</formula>
    </cfRule>
  </conditionalFormatting>
  <conditionalFormatting sqref="J181:J183">
    <cfRule type="cellIs" dxfId="170" priority="13" stopIfTrue="1" operator="lessThanOrEqual">
      <formula>0</formula>
    </cfRule>
    <cfRule type="cellIs" dxfId="169" priority="14" stopIfTrue="1" operator="between">
      <formula>0.00000000001</formula>
      <formula>0.0999999999999</formula>
    </cfRule>
    <cfRule type="cellIs" dxfId="168" priority="15" stopIfTrue="1" operator="greaterThanOrEqual">
      <formula>0.1</formula>
    </cfRule>
  </conditionalFormatting>
  <conditionalFormatting sqref="J188">
    <cfRule type="cellIs" dxfId="167" priority="10" stopIfTrue="1" operator="lessThanOrEqual">
      <formula>0</formula>
    </cfRule>
    <cfRule type="cellIs" dxfId="166" priority="11" stopIfTrue="1" operator="between">
      <formula>0.00000000001</formula>
      <formula>0.0999999999999</formula>
    </cfRule>
    <cfRule type="cellIs" dxfId="165" priority="12" stopIfTrue="1" operator="greaterThanOrEqual">
      <formula>0.1</formula>
    </cfRule>
  </conditionalFormatting>
  <conditionalFormatting sqref="J188">
    <cfRule type="cellIs" dxfId="164" priority="7" stopIfTrue="1" operator="lessThanOrEqual">
      <formula>0</formula>
    </cfRule>
    <cfRule type="cellIs" dxfId="163" priority="8" stopIfTrue="1" operator="between">
      <formula>0.00000000001</formula>
      <formula>0.0999999999999</formula>
    </cfRule>
    <cfRule type="cellIs" dxfId="162" priority="9" stopIfTrue="1" operator="greaterThanOrEqual">
      <formula>0.1</formula>
    </cfRule>
  </conditionalFormatting>
  <conditionalFormatting sqref="J190:J192">
    <cfRule type="cellIs" dxfId="161" priority="4" stopIfTrue="1" operator="lessThanOrEqual">
      <formula>0</formula>
    </cfRule>
    <cfRule type="cellIs" dxfId="160" priority="5" stopIfTrue="1" operator="between">
      <formula>0.00000000001</formula>
      <formula>0.0999999999999</formula>
    </cfRule>
    <cfRule type="cellIs" dxfId="159" priority="6" stopIfTrue="1" operator="greaterThanOrEqual">
      <formula>0.1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6"/>
  <sheetViews>
    <sheetView topLeftCell="D1" zoomScale="98" zoomScaleNormal="98" workbookViewId="0">
      <selection activeCell="H16" sqref="H16"/>
    </sheetView>
  </sheetViews>
  <sheetFormatPr defaultRowHeight="15" x14ac:dyDescent="0.25"/>
  <cols>
    <col min="1" max="1" width="20.85546875" customWidth="1"/>
    <col min="2" max="2" width="29.5703125" customWidth="1"/>
    <col min="3" max="3" width="29" customWidth="1"/>
    <col min="8" max="8" width="17.5703125" bestFit="1" customWidth="1"/>
    <col min="9" max="9" width="15.85546875" bestFit="1" customWidth="1"/>
    <col min="10" max="10" width="12" customWidth="1"/>
    <col min="11" max="11" width="28" bestFit="1" customWidth="1"/>
  </cols>
  <sheetData>
    <row r="1" spans="1:14" ht="26.25" x14ac:dyDescent="0.2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5">
      <c r="A2" s="4" t="s">
        <v>1</v>
      </c>
      <c r="B2" s="2" t="s">
        <v>134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4" t="s">
        <v>2</v>
      </c>
      <c r="B3" s="5" t="s">
        <v>159</v>
      </c>
      <c r="C3" s="5"/>
      <c r="D3" s="3"/>
      <c r="E3" s="6"/>
      <c r="F3" s="6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5">
      <c r="A5" s="4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5">
      <c r="A6" s="3"/>
      <c r="B6" s="3"/>
      <c r="C6" s="3"/>
      <c r="D6" s="3"/>
      <c r="E6" s="3"/>
      <c r="F6" s="3"/>
      <c r="G6" s="3"/>
      <c r="H6" s="101" t="s">
        <v>137</v>
      </c>
      <c r="I6" s="101" t="s">
        <v>138</v>
      </c>
      <c r="J6" s="3"/>
      <c r="K6" s="3"/>
      <c r="L6" s="3"/>
      <c r="M6" s="3"/>
      <c r="N6" s="3"/>
    </row>
    <row r="7" spans="1:14" ht="18" x14ac:dyDescent="0.25">
      <c r="A7" s="123" t="s">
        <v>3</v>
      </c>
      <c r="B7" s="123"/>
      <c r="C7" s="123"/>
      <c r="D7" s="7"/>
      <c r="E7" s="7" t="s">
        <v>4</v>
      </c>
      <c r="F7" s="7" t="s">
        <v>5</v>
      </c>
      <c r="G7" s="7" t="s">
        <v>6</v>
      </c>
      <c r="H7" s="96" t="s">
        <v>135</v>
      </c>
      <c r="I7" s="96" t="s">
        <v>7</v>
      </c>
      <c r="J7" s="3"/>
      <c r="K7" s="3"/>
      <c r="L7" s="3"/>
      <c r="M7" s="3"/>
      <c r="N7" s="3"/>
    </row>
    <row r="8" spans="1:14" ht="45" x14ac:dyDescent="0.25">
      <c r="A8" s="8" t="s">
        <v>8</v>
      </c>
      <c r="B8" s="8" t="s">
        <v>9</v>
      </c>
      <c r="C8" s="8" t="s">
        <v>10</v>
      </c>
      <c r="D8" s="9" t="s">
        <v>11</v>
      </c>
      <c r="E8" s="9" t="s">
        <v>12</v>
      </c>
      <c r="F8" s="9" t="s">
        <v>12</v>
      </c>
      <c r="G8" s="9" t="s">
        <v>12</v>
      </c>
      <c r="H8" s="9" t="s">
        <v>13</v>
      </c>
      <c r="I8" s="9" t="s">
        <v>13</v>
      </c>
      <c r="J8" s="10" t="s">
        <v>14</v>
      </c>
      <c r="K8" s="13" t="s">
        <v>15</v>
      </c>
      <c r="L8" s="3"/>
      <c r="M8" s="3"/>
      <c r="N8" s="3"/>
    </row>
    <row r="9" spans="1:14" x14ac:dyDescent="0.25">
      <c r="A9" s="11" t="s">
        <v>16</v>
      </c>
      <c r="B9" s="12" t="s">
        <v>17</v>
      </c>
      <c r="C9" s="12" t="s">
        <v>18</v>
      </c>
      <c r="D9" s="13">
        <v>1.0660000000000001</v>
      </c>
      <c r="E9" s="15">
        <v>3.15</v>
      </c>
      <c r="F9" s="15"/>
      <c r="G9" s="15"/>
      <c r="H9" s="15">
        <v>3.15</v>
      </c>
      <c r="I9" s="14">
        <v>3.282</v>
      </c>
      <c r="J9" s="99">
        <f>(H9-I9)/I9</f>
        <v>-4.0219378427787972E-2</v>
      </c>
      <c r="K9" s="13"/>
      <c r="L9" s="3"/>
      <c r="M9" s="3"/>
      <c r="N9" s="3"/>
    </row>
    <row r="10" spans="1:14" x14ac:dyDescent="0.25">
      <c r="A10" s="11" t="s">
        <v>16</v>
      </c>
      <c r="B10" s="12" t="s">
        <v>17</v>
      </c>
      <c r="C10" s="12" t="s">
        <v>19</v>
      </c>
      <c r="D10" s="13">
        <v>2.6</v>
      </c>
      <c r="E10" s="15">
        <v>3.55</v>
      </c>
      <c r="F10" s="15"/>
      <c r="G10" s="15"/>
      <c r="H10" s="15">
        <v>3.55</v>
      </c>
      <c r="I10" s="16">
        <v>2.4660000000000002</v>
      </c>
      <c r="J10" s="99">
        <f t="shared" ref="J10:J17" si="0">(H10-I10)/I10</f>
        <v>0.43957826439578246</v>
      </c>
      <c r="K10" s="98"/>
      <c r="L10" s="3"/>
      <c r="M10" s="3"/>
      <c r="N10" s="3"/>
    </row>
    <row r="11" spans="1:14" x14ac:dyDescent="0.25">
      <c r="A11" s="11" t="s">
        <v>16</v>
      </c>
      <c r="B11" s="17" t="s">
        <v>17</v>
      </c>
      <c r="C11" s="17" t="s">
        <v>20</v>
      </c>
      <c r="D11" s="13">
        <v>0.86599999999999999</v>
      </c>
      <c r="E11" s="15">
        <v>1.4830000000000001</v>
      </c>
      <c r="F11" s="15"/>
      <c r="G11" s="15"/>
      <c r="H11" s="15">
        <v>1.4830000000000001</v>
      </c>
      <c r="I11" s="16">
        <v>1.9296</v>
      </c>
      <c r="J11" s="99">
        <f t="shared" si="0"/>
        <v>-0.23144693200663344</v>
      </c>
      <c r="K11" s="98"/>
      <c r="L11" s="3"/>
      <c r="M11" s="3"/>
      <c r="N11" s="3"/>
    </row>
    <row r="12" spans="1:14" x14ac:dyDescent="0.25">
      <c r="A12" s="11" t="s">
        <v>16</v>
      </c>
      <c r="B12" s="12" t="s">
        <v>17</v>
      </c>
      <c r="C12" s="12" t="s">
        <v>21</v>
      </c>
      <c r="D12" s="13">
        <v>0.98299999999999998</v>
      </c>
      <c r="E12" s="15">
        <v>1.633</v>
      </c>
      <c r="F12" s="15"/>
      <c r="G12" s="15"/>
      <c r="H12" s="15">
        <v>1.633</v>
      </c>
      <c r="I12" s="16">
        <v>2.8797999999999999</v>
      </c>
      <c r="J12" s="99">
        <f t="shared" si="0"/>
        <v>-0.43294673241197301</v>
      </c>
      <c r="K12" s="98"/>
      <c r="L12" s="3"/>
      <c r="M12" s="3"/>
      <c r="N12" s="3"/>
    </row>
    <row r="13" spans="1:14" x14ac:dyDescent="0.25">
      <c r="A13" s="11" t="s">
        <v>16</v>
      </c>
      <c r="B13" s="12" t="s">
        <v>17</v>
      </c>
      <c r="C13" s="12" t="s">
        <v>22</v>
      </c>
      <c r="D13" s="13">
        <v>0.9</v>
      </c>
      <c r="E13" s="15">
        <v>2.4329999999999998</v>
      </c>
      <c r="F13" s="15"/>
      <c r="G13" s="3"/>
      <c r="H13" s="15">
        <v>2.4329999999999998</v>
      </c>
      <c r="I13" s="16">
        <v>2.3652000000000002</v>
      </c>
      <c r="J13" s="99">
        <f t="shared" si="0"/>
        <v>2.8665651953323032E-2</v>
      </c>
      <c r="K13" s="98"/>
      <c r="L13" s="3"/>
      <c r="M13" s="3"/>
      <c r="N13" s="3"/>
    </row>
    <row r="14" spans="1:14" x14ac:dyDescent="0.25">
      <c r="A14" s="11" t="s">
        <v>16</v>
      </c>
      <c r="B14" s="12" t="s">
        <v>17</v>
      </c>
      <c r="C14" s="12" t="s">
        <v>23</v>
      </c>
      <c r="D14" s="13">
        <v>0.316</v>
      </c>
      <c r="E14" s="15">
        <v>17.3</v>
      </c>
      <c r="F14" s="15"/>
      <c r="G14" s="15"/>
      <c r="H14" s="15">
        <v>17.3</v>
      </c>
      <c r="I14" s="16">
        <v>63.05</v>
      </c>
      <c r="J14" s="99">
        <f t="shared" si="0"/>
        <v>-0.72561459159397312</v>
      </c>
      <c r="K14" s="98"/>
      <c r="L14" s="3"/>
      <c r="M14" s="3"/>
      <c r="N14" s="3"/>
    </row>
    <row r="15" spans="1:14" x14ac:dyDescent="0.25">
      <c r="A15" s="11" t="s">
        <v>16</v>
      </c>
      <c r="B15" s="12" t="s">
        <v>17</v>
      </c>
      <c r="C15" s="12" t="s">
        <v>24</v>
      </c>
      <c r="D15" s="13">
        <v>0.45</v>
      </c>
      <c r="E15" s="15">
        <v>14.3</v>
      </c>
      <c r="F15" s="15"/>
      <c r="G15" s="15"/>
      <c r="H15" s="15">
        <v>14.3</v>
      </c>
      <c r="I15" s="16">
        <v>62.716000000000001</v>
      </c>
      <c r="J15" s="99">
        <f t="shared" si="0"/>
        <v>-0.7719880094393774</v>
      </c>
      <c r="K15" s="98"/>
      <c r="L15" s="3"/>
      <c r="M15" s="3"/>
      <c r="N15" s="3"/>
    </row>
    <row r="16" spans="1:14" x14ac:dyDescent="0.25">
      <c r="A16" s="11" t="s">
        <v>16</v>
      </c>
      <c r="B16" s="12" t="s">
        <v>17</v>
      </c>
      <c r="C16" s="12" t="s">
        <v>25</v>
      </c>
      <c r="D16" s="13">
        <v>0.96599999999999997</v>
      </c>
      <c r="E16" s="15">
        <v>15.766</v>
      </c>
      <c r="F16" s="15"/>
      <c r="G16" s="15"/>
      <c r="H16" s="15">
        <v>15.766</v>
      </c>
      <c r="I16" s="16">
        <v>5.8465999999999996</v>
      </c>
      <c r="J16" s="99">
        <f t="shared" si="0"/>
        <v>1.696609995552971</v>
      </c>
      <c r="K16" s="98"/>
      <c r="L16" s="3"/>
      <c r="M16" s="3"/>
      <c r="N16" s="3"/>
    </row>
    <row r="17" spans="1:11" x14ac:dyDescent="0.25">
      <c r="A17" s="18"/>
      <c r="B17" s="18"/>
      <c r="C17" s="19" t="s">
        <v>26</v>
      </c>
      <c r="D17" s="13">
        <f>AVERAGE(D9:D16)</f>
        <v>1.018375</v>
      </c>
      <c r="E17" s="13">
        <f>AVERAGE(E9:E16)</f>
        <v>7.4518750000000002</v>
      </c>
      <c r="F17" s="13"/>
      <c r="G17" s="13"/>
      <c r="H17" s="20">
        <f>AVERAGE(H9:H16)</f>
        <v>7.4518750000000002</v>
      </c>
      <c r="I17" s="13">
        <v>18.0669</v>
      </c>
      <c r="J17" s="99">
        <f t="shared" si="0"/>
        <v>-0.58753992107113007</v>
      </c>
      <c r="K17" s="98"/>
    </row>
    <row r="18" spans="1:11" x14ac:dyDescent="0.25">
      <c r="A18" s="22"/>
      <c r="B18" s="22"/>
      <c r="C18" s="22"/>
      <c r="D18" s="23"/>
      <c r="E18" s="23"/>
      <c r="F18" s="23"/>
      <c r="G18" s="23"/>
      <c r="H18" s="23"/>
      <c r="I18" s="23"/>
      <c r="J18" s="3"/>
      <c r="K18" s="3"/>
    </row>
    <row r="19" spans="1:11" x14ac:dyDescent="0.25">
      <c r="A19" s="22"/>
      <c r="B19" s="22"/>
      <c r="C19" s="22"/>
      <c r="D19" s="23"/>
      <c r="E19" s="23"/>
      <c r="F19" s="23"/>
      <c r="G19" s="23"/>
      <c r="H19" s="23"/>
      <c r="I19" s="23"/>
      <c r="J19" s="3"/>
      <c r="K19" s="3"/>
    </row>
    <row r="20" spans="1:11" ht="18" x14ac:dyDescent="0.25">
      <c r="A20" s="24" t="s">
        <v>28</v>
      </c>
      <c r="B20" s="24"/>
      <c r="C20" s="25"/>
      <c r="D20" s="7"/>
      <c r="E20" s="7"/>
      <c r="F20" s="7"/>
      <c r="G20" s="7"/>
      <c r="H20" s="7"/>
      <c r="I20" s="7"/>
      <c r="J20" s="3"/>
      <c r="K20" s="3"/>
    </row>
    <row r="21" spans="1:11" ht="45" x14ac:dyDescent="0.25">
      <c r="A21" s="8" t="s">
        <v>8</v>
      </c>
      <c r="B21" s="8" t="s">
        <v>9</v>
      </c>
      <c r="C21" s="26" t="s">
        <v>10</v>
      </c>
      <c r="D21" s="9" t="s">
        <v>11</v>
      </c>
      <c r="E21" s="27" t="s">
        <v>12</v>
      </c>
      <c r="F21" s="27" t="s">
        <v>12</v>
      </c>
      <c r="G21" s="9" t="s">
        <v>12</v>
      </c>
      <c r="H21" s="9" t="s">
        <v>13</v>
      </c>
      <c r="I21" s="9" t="s">
        <v>13</v>
      </c>
      <c r="J21" s="10" t="s">
        <v>14</v>
      </c>
      <c r="K21" s="13" t="s">
        <v>15</v>
      </c>
    </row>
    <row r="22" spans="1:11" x14ac:dyDescent="0.25">
      <c r="A22" s="11" t="s">
        <v>16</v>
      </c>
      <c r="B22" s="12" t="s">
        <v>17</v>
      </c>
      <c r="C22" s="12" t="s">
        <v>18</v>
      </c>
      <c r="D22" s="28">
        <v>0.96599999999999997</v>
      </c>
      <c r="E22" s="16">
        <v>2.016</v>
      </c>
      <c r="F22" s="15">
        <v>1.45</v>
      </c>
      <c r="G22" s="15">
        <v>2.383</v>
      </c>
      <c r="H22" s="13">
        <f>AVERAGE(E22:G22)</f>
        <v>1.9496666666666667</v>
      </c>
      <c r="I22" s="13">
        <v>1.9973333333333336</v>
      </c>
      <c r="J22" s="99">
        <f t="shared" ref="J22:J30" si="1">(H22-I22)/I22</f>
        <v>-2.3865153538050882E-2</v>
      </c>
      <c r="K22" s="13"/>
    </row>
    <row r="23" spans="1:11" x14ac:dyDescent="0.25">
      <c r="A23" s="11" t="s">
        <v>16</v>
      </c>
      <c r="B23" s="12" t="s">
        <v>17</v>
      </c>
      <c r="C23" s="12" t="s">
        <v>19</v>
      </c>
      <c r="D23" s="28">
        <v>1.35</v>
      </c>
      <c r="E23" s="16">
        <v>2.4500000000000002</v>
      </c>
      <c r="F23" s="15">
        <v>2.633</v>
      </c>
      <c r="G23" s="29">
        <v>2.4159999999999999</v>
      </c>
      <c r="H23" s="13">
        <f t="shared" ref="H23:H29" si="2">AVERAGE(E23:G23)</f>
        <v>2.4996666666666667</v>
      </c>
      <c r="I23" s="13">
        <v>2.9143333333333334</v>
      </c>
      <c r="J23" s="99">
        <f t="shared" si="1"/>
        <v>-0.14228525677685008</v>
      </c>
      <c r="K23" s="98"/>
    </row>
    <row r="24" spans="1:11" x14ac:dyDescent="0.25">
      <c r="A24" s="11" t="s">
        <v>16</v>
      </c>
      <c r="B24" s="12" t="s">
        <v>17</v>
      </c>
      <c r="C24" s="12" t="s">
        <v>20</v>
      </c>
      <c r="D24" s="28">
        <v>1.2</v>
      </c>
      <c r="E24" s="16">
        <v>1.766</v>
      </c>
      <c r="F24" s="15">
        <v>1.833</v>
      </c>
      <c r="G24" s="15">
        <v>1.7</v>
      </c>
      <c r="H24" s="13">
        <f t="shared" si="2"/>
        <v>1.7663333333333335</v>
      </c>
      <c r="I24" s="13">
        <v>2.2102666666666666</v>
      </c>
      <c r="J24" s="99">
        <f t="shared" si="1"/>
        <v>-0.20085057609941473</v>
      </c>
      <c r="K24" s="98"/>
    </row>
    <row r="25" spans="1:11" x14ac:dyDescent="0.25">
      <c r="A25" s="11" t="s">
        <v>16</v>
      </c>
      <c r="B25" s="12" t="s">
        <v>17</v>
      </c>
      <c r="C25" s="12" t="s">
        <v>21</v>
      </c>
      <c r="D25" s="28">
        <v>0.96599999999999997</v>
      </c>
      <c r="E25" s="16">
        <v>1.633</v>
      </c>
      <c r="F25" s="15">
        <v>1.3160000000000001</v>
      </c>
      <c r="G25" s="15">
        <v>1.5660000000000001</v>
      </c>
      <c r="H25" s="13">
        <f t="shared" si="2"/>
        <v>1.5049999999999999</v>
      </c>
      <c r="I25" s="13">
        <v>1.7926</v>
      </c>
      <c r="J25" s="99">
        <f t="shared" si="1"/>
        <v>-0.16043735356465474</v>
      </c>
      <c r="K25" s="98"/>
    </row>
    <row r="26" spans="1:11" x14ac:dyDescent="0.25">
      <c r="A26" s="11" t="s">
        <v>16</v>
      </c>
      <c r="B26" s="12" t="s">
        <v>17</v>
      </c>
      <c r="C26" s="12" t="s">
        <v>22</v>
      </c>
      <c r="D26" s="28">
        <v>0.93300000000000005</v>
      </c>
      <c r="E26" s="16">
        <v>2.2160000000000002</v>
      </c>
      <c r="F26" s="15">
        <v>2.133</v>
      </c>
      <c r="G26" s="15">
        <v>2.1829999999999998</v>
      </c>
      <c r="H26" s="13">
        <f t="shared" si="2"/>
        <v>2.1773333333333333</v>
      </c>
      <c r="I26" s="13">
        <v>1.7193333333333334</v>
      </c>
      <c r="J26" s="99">
        <f t="shared" si="1"/>
        <v>0.26638231872818918</v>
      </c>
      <c r="K26" s="98"/>
    </row>
    <row r="27" spans="1:11" x14ac:dyDescent="0.25">
      <c r="A27" s="11" t="s">
        <v>16</v>
      </c>
      <c r="B27" s="12" t="s">
        <v>17</v>
      </c>
      <c r="C27" s="12" t="s">
        <v>23</v>
      </c>
      <c r="D27" s="28">
        <v>0.316</v>
      </c>
      <c r="E27" s="30">
        <v>17.765999999999998</v>
      </c>
      <c r="F27" s="31">
        <v>18.933</v>
      </c>
      <c r="G27" s="29">
        <v>18.25</v>
      </c>
      <c r="H27" s="13">
        <f t="shared" si="2"/>
        <v>18.316333333333333</v>
      </c>
      <c r="I27" s="13">
        <v>62.525666666666666</v>
      </c>
      <c r="J27" s="99">
        <f t="shared" si="1"/>
        <v>-0.70705896778389676</v>
      </c>
      <c r="K27" s="98"/>
    </row>
    <row r="28" spans="1:11" x14ac:dyDescent="0.25">
      <c r="A28" s="11" t="s">
        <v>16</v>
      </c>
      <c r="B28" s="12" t="s">
        <v>17</v>
      </c>
      <c r="C28" s="12" t="s">
        <v>24</v>
      </c>
      <c r="D28" s="28">
        <v>0.26600000000000001</v>
      </c>
      <c r="E28" s="30">
        <v>15.5</v>
      </c>
      <c r="F28" s="31">
        <v>16.315999999999999</v>
      </c>
      <c r="G28" s="15">
        <v>16.88</v>
      </c>
      <c r="H28" s="13">
        <f t="shared" si="2"/>
        <v>16.231999999999999</v>
      </c>
      <c r="I28" s="13">
        <v>62.693000000000005</v>
      </c>
      <c r="J28" s="99">
        <f t="shared" si="1"/>
        <v>-0.74108752173288883</v>
      </c>
      <c r="K28" s="98"/>
    </row>
    <row r="29" spans="1:11" x14ac:dyDescent="0.25">
      <c r="A29" s="11" t="s">
        <v>16</v>
      </c>
      <c r="B29" s="12" t="s">
        <v>17</v>
      </c>
      <c r="C29" s="12" t="s">
        <v>25</v>
      </c>
      <c r="D29" s="28">
        <v>0.33300000000000002</v>
      </c>
      <c r="E29" s="30">
        <v>14.45</v>
      </c>
      <c r="F29" s="31">
        <v>15.215999999999999</v>
      </c>
      <c r="G29" s="15">
        <v>14.757999999999999</v>
      </c>
      <c r="H29" s="13">
        <f t="shared" si="2"/>
        <v>14.807999999999998</v>
      </c>
      <c r="I29" s="13">
        <v>4.2821999999999996</v>
      </c>
      <c r="J29" s="99">
        <f t="shared" si="1"/>
        <v>2.45803558918313</v>
      </c>
      <c r="K29" s="98"/>
    </row>
    <row r="30" spans="1:11" x14ac:dyDescent="0.25">
      <c r="A30" s="18"/>
      <c r="B30" s="18"/>
      <c r="C30" s="32" t="s">
        <v>26</v>
      </c>
      <c r="D30" s="20">
        <f>AVERAGE(D22:D29)</f>
        <v>0.79125000000000001</v>
      </c>
      <c r="E30" s="20"/>
      <c r="F30" s="20"/>
      <c r="G30" s="20"/>
      <c r="H30" s="20">
        <f>AVERAGE(H22:H29)</f>
        <v>7.406791666666666</v>
      </c>
      <c r="I30" s="21">
        <v>17.516841666666664</v>
      </c>
      <c r="J30" s="99">
        <f t="shared" si="1"/>
        <v>-0.57716169343693513</v>
      </c>
      <c r="K30" s="98"/>
    </row>
    <row r="31" spans="1:11" x14ac:dyDescent="0.25">
      <c r="A31" s="33"/>
      <c r="B31" s="33"/>
      <c r="C31" s="34"/>
      <c r="D31" s="7"/>
      <c r="E31" s="7"/>
      <c r="F31" s="7"/>
      <c r="G31" s="7"/>
      <c r="H31" s="7"/>
      <c r="I31" s="7"/>
      <c r="J31" s="3"/>
      <c r="K31" s="3"/>
    </row>
    <row r="32" spans="1:11" x14ac:dyDescent="0.25">
      <c r="A32" s="33"/>
      <c r="B32" s="33"/>
      <c r="C32" s="34"/>
      <c r="D32" s="7"/>
      <c r="E32" s="7"/>
      <c r="F32" s="7"/>
      <c r="G32" s="7"/>
      <c r="H32" s="7"/>
      <c r="I32" s="7"/>
      <c r="J32" s="3"/>
      <c r="K32" s="3"/>
    </row>
    <row r="33" spans="1:11" ht="18" x14ac:dyDescent="0.25">
      <c r="A33" s="123" t="s">
        <v>29</v>
      </c>
      <c r="B33" s="123"/>
      <c r="C33" s="123"/>
      <c r="D33" s="123"/>
      <c r="E33" s="123"/>
      <c r="F33" s="123"/>
      <c r="G33" s="123"/>
      <c r="H33" s="123"/>
      <c r="I33" s="123"/>
      <c r="J33" s="123"/>
      <c r="K33" s="3"/>
    </row>
    <row r="34" spans="1:11" ht="45" x14ac:dyDescent="0.25">
      <c r="A34" s="8" t="s">
        <v>8</v>
      </c>
      <c r="B34" s="8" t="s">
        <v>9</v>
      </c>
      <c r="C34" s="26" t="s">
        <v>10</v>
      </c>
      <c r="D34" s="9" t="s">
        <v>11</v>
      </c>
      <c r="E34" s="27" t="s">
        <v>12</v>
      </c>
      <c r="F34" s="27" t="s">
        <v>12</v>
      </c>
      <c r="G34" s="9" t="s">
        <v>12</v>
      </c>
      <c r="H34" s="9" t="s">
        <v>13</v>
      </c>
      <c r="I34" s="9" t="s">
        <v>13</v>
      </c>
      <c r="J34" s="10" t="s">
        <v>14</v>
      </c>
      <c r="K34" s="13" t="s">
        <v>15</v>
      </c>
    </row>
    <row r="35" spans="1:11" x14ac:dyDescent="0.25">
      <c r="A35" s="11" t="s">
        <v>16</v>
      </c>
      <c r="B35" s="12" t="s">
        <v>17</v>
      </c>
      <c r="C35" s="12" t="s">
        <v>18</v>
      </c>
      <c r="D35" s="13">
        <v>1.216</v>
      </c>
      <c r="E35" s="16">
        <v>2.3159999999999998</v>
      </c>
      <c r="F35" s="15"/>
      <c r="G35" s="15"/>
      <c r="H35" s="16">
        <v>2.3159999999999998</v>
      </c>
      <c r="I35" s="13">
        <v>3.9628000000000001</v>
      </c>
      <c r="J35" s="99">
        <f t="shared" ref="J35:J43" si="3">(H35-I35)/I35</f>
        <v>-0.41556475219541744</v>
      </c>
      <c r="K35" s="13"/>
    </row>
    <row r="36" spans="1:11" x14ac:dyDescent="0.25">
      <c r="A36" s="11" t="s">
        <v>16</v>
      </c>
      <c r="B36" s="12" t="s">
        <v>17</v>
      </c>
      <c r="C36" s="12" t="s">
        <v>19</v>
      </c>
      <c r="D36" s="13">
        <v>1.383</v>
      </c>
      <c r="E36" s="16">
        <v>2.4329999999999998</v>
      </c>
      <c r="F36" s="15"/>
      <c r="G36" s="3"/>
      <c r="H36" s="16">
        <v>2.4329999999999998</v>
      </c>
      <c r="I36" s="13">
        <v>3.4316</v>
      </c>
      <c r="J36" s="99">
        <f t="shared" si="3"/>
        <v>-0.29100128220072274</v>
      </c>
      <c r="K36" s="98"/>
    </row>
    <row r="37" spans="1:11" x14ac:dyDescent="0.25">
      <c r="A37" s="11" t="s">
        <v>16</v>
      </c>
      <c r="B37" s="12" t="s">
        <v>17</v>
      </c>
      <c r="C37" s="12" t="s">
        <v>20</v>
      </c>
      <c r="D37" s="13">
        <v>1.1659999999999999</v>
      </c>
      <c r="E37" s="16">
        <v>2.0329999999999999</v>
      </c>
      <c r="F37" s="15"/>
      <c r="G37" s="15"/>
      <c r="H37" s="16">
        <v>2.0329999999999999</v>
      </c>
      <c r="I37" s="13">
        <v>2.6474000000000002</v>
      </c>
      <c r="J37" s="99">
        <f t="shared" si="3"/>
        <v>-0.23207675455163565</v>
      </c>
      <c r="K37" s="98"/>
    </row>
    <row r="38" spans="1:11" x14ac:dyDescent="0.25">
      <c r="A38" s="11" t="s">
        <v>16</v>
      </c>
      <c r="B38" s="12" t="s">
        <v>17</v>
      </c>
      <c r="C38" s="12" t="s">
        <v>21</v>
      </c>
      <c r="D38" s="13">
        <v>0.96599999999999997</v>
      </c>
      <c r="E38" s="16">
        <v>1.5329999999999999</v>
      </c>
      <c r="F38" s="15"/>
      <c r="G38" s="15"/>
      <c r="H38" s="16">
        <v>1.5329999999999999</v>
      </c>
      <c r="I38" s="13">
        <v>1.8632</v>
      </c>
      <c r="J38" s="99">
        <f t="shared" si="3"/>
        <v>-0.17722198368398456</v>
      </c>
      <c r="K38" s="98"/>
    </row>
    <row r="39" spans="1:11" x14ac:dyDescent="0.25">
      <c r="A39" s="11" t="s">
        <v>16</v>
      </c>
      <c r="B39" s="12" t="s">
        <v>17</v>
      </c>
      <c r="C39" s="12" t="s">
        <v>22</v>
      </c>
      <c r="D39" s="13">
        <v>0.81599999999999995</v>
      </c>
      <c r="E39" s="16">
        <v>2.0830000000000002</v>
      </c>
      <c r="F39" s="15"/>
      <c r="G39" s="15"/>
      <c r="H39" s="16">
        <v>2.0830000000000002</v>
      </c>
      <c r="I39" s="13">
        <v>2.9296000000000002</v>
      </c>
      <c r="J39" s="99">
        <f t="shared" si="3"/>
        <v>-0.2889814309120699</v>
      </c>
      <c r="K39" s="98"/>
    </row>
    <row r="40" spans="1:11" x14ac:dyDescent="0.25">
      <c r="A40" s="11" t="s">
        <v>16</v>
      </c>
      <c r="B40" s="12" t="s">
        <v>17</v>
      </c>
      <c r="C40" s="12" t="s">
        <v>23</v>
      </c>
      <c r="D40" s="13">
        <v>0.316</v>
      </c>
      <c r="E40" s="30">
        <v>18.666</v>
      </c>
      <c r="F40" s="31"/>
      <c r="G40" s="31"/>
      <c r="H40" s="30">
        <v>18.666</v>
      </c>
      <c r="I40" s="13">
        <v>64.365200000000002</v>
      </c>
      <c r="J40" s="99">
        <f t="shared" si="3"/>
        <v>-0.70999857065619321</v>
      </c>
      <c r="K40" s="98"/>
    </row>
    <row r="41" spans="1:11" x14ac:dyDescent="0.25">
      <c r="A41" s="11" t="s">
        <v>16</v>
      </c>
      <c r="B41" s="12" t="s">
        <v>17</v>
      </c>
      <c r="C41" s="12" t="s">
        <v>24</v>
      </c>
      <c r="D41" s="13">
        <v>0.33300000000000002</v>
      </c>
      <c r="E41" s="30">
        <v>14.75</v>
      </c>
      <c r="F41" s="31"/>
      <c r="G41" s="31"/>
      <c r="H41" s="30">
        <v>14.75</v>
      </c>
      <c r="I41" s="13">
        <v>61.946199999999997</v>
      </c>
      <c r="J41" s="99">
        <f t="shared" si="3"/>
        <v>-0.7618901562969157</v>
      </c>
      <c r="K41" s="98"/>
    </row>
    <row r="42" spans="1:11" x14ac:dyDescent="0.25">
      <c r="A42" s="11" t="s">
        <v>16</v>
      </c>
      <c r="B42" s="12" t="s">
        <v>17</v>
      </c>
      <c r="C42" s="12" t="s">
        <v>25</v>
      </c>
      <c r="D42" s="13">
        <v>0.3</v>
      </c>
      <c r="E42" s="30">
        <v>15.833</v>
      </c>
      <c r="F42" s="31"/>
      <c r="G42" s="31"/>
      <c r="H42" s="30">
        <v>15.833</v>
      </c>
      <c r="I42" s="13">
        <v>4.8632</v>
      </c>
      <c r="J42" s="99">
        <f t="shared" si="3"/>
        <v>2.2556752755387399</v>
      </c>
      <c r="K42" s="98"/>
    </row>
    <row r="43" spans="1:11" x14ac:dyDescent="0.25">
      <c r="A43" s="18"/>
      <c r="B43" s="18"/>
      <c r="C43" s="32" t="s">
        <v>26</v>
      </c>
      <c r="D43" s="20">
        <f>AVERAGE(D35:D42)</f>
        <v>0.81199999999999994</v>
      </c>
      <c r="E43" s="20">
        <f>AVERAGE(E35:E42)</f>
        <v>7.4558749999999998</v>
      </c>
      <c r="F43" s="20"/>
      <c r="G43" s="20"/>
      <c r="H43" s="20">
        <f>AVERAGE(H35:H42)</f>
        <v>7.4558749999999998</v>
      </c>
      <c r="I43" s="20">
        <f>AVERAGE(I35:I42)</f>
        <v>18.251150000000003</v>
      </c>
      <c r="J43" s="99">
        <f t="shared" si="3"/>
        <v>-0.59148464617298102</v>
      </c>
      <c r="K43" s="98"/>
    </row>
    <row r="44" spans="1:11" x14ac:dyDescent="0.25">
      <c r="A44" s="33"/>
      <c r="B44" s="33"/>
      <c r="C44" s="34"/>
      <c r="D44" s="7"/>
      <c r="E44" s="7"/>
      <c r="F44" s="7"/>
      <c r="G44" s="7"/>
      <c r="H44" s="7"/>
      <c r="I44" s="93"/>
      <c r="J44" s="94"/>
      <c r="K44" s="95"/>
    </row>
    <row r="45" spans="1:11" x14ac:dyDescent="0.25">
      <c r="A45" s="33"/>
      <c r="B45" s="33"/>
      <c r="C45" s="34"/>
      <c r="D45" s="7"/>
      <c r="E45" s="7"/>
      <c r="F45" s="7"/>
      <c r="G45" s="7"/>
      <c r="H45" s="7"/>
      <c r="I45" s="7"/>
      <c r="J45" s="3"/>
      <c r="K45" s="3"/>
    </row>
    <row r="46" spans="1:11" ht="18" x14ac:dyDescent="0.25">
      <c r="A46" s="123" t="s">
        <v>30</v>
      </c>
      <c r="B46" s="123"/>
      <c r="C46" s="123"/>
      <c r="D46" s="123"/>
      <c r="E46" s="123"/>
      <c r="F46" s="123"/>
      <c r="G46" s="123"/>
      <c r="H46" s="123"/>
      <c r="I46" s="123"/>
      <c r="J46" s="123"/>
      <c r="K46" s="3"/>
    </row>
    <row r="47" spans="1:11" ht="45" x14ac:dyDescent="0.25">
      <c r="A47" s="8" t="s">
        <v>8</v>
      </c>
      <c r="B47" s="26" t="s">
        <v>9</v>
      </c>
      <c r="C47" s="26" t="s">
        <v>10</v>
      </c>
      <c r="D47" s="9" t="s">
        <v>31</v>
      </c>
      <c r="E47" s="27" t="s">
        <v>12</v>
      </c>
      <c r="F47" s="27" t="s">
        <v>12</v>
      </c>
      <c r="G47" s="9" t="s">
        <v>12</v>
      </c>
      <c r="H47" s="9" t="s">
        <v>13</v>
      </c>
      <c r="I47" s="9" t="s">
        <v>13</v>
      </c>
      <c r="J47" s="10" t="s">
        <v>14</v>
      </c>
      <c r="K47" s="13" t="s">
        <v>15</v>
      </c>
    </row>
    <row r="48" spans="1:11" x14ac:dyDescent="0.25">
      <c r="A48" s="11" t="s">
        <v>32</v>
      </c>
      <c r="B48" s="17" t="s">
        <v>33</v>
      </c>
      <c r="C48" s="17" t="s">
        <v>34</v>
      </c>
      <c r="D48" s="13">
        <v>0.25</v>
      </c>
      <c r="E48" s="35">
        <v>0.6</v>
      </c>
      <c r="F48" s="35"/>
      <c r="G48" s="13"/>
      <c r="H48" s="35">
        <v>0.6</v>
      </c>
      <c r="I48" s="13">
        <v>0.68059999999999998</v>
      </c>
      <c r="J48" s="99">
        <f t="shared" ref="J48:J51" si="4">(H48-I48)/I48</f>
        <v>-0.11842491918895094</v>
      </c>
      <c r="K48" s="13"/>
    </row>
    <row r="49" spans="1:19" x14ac:dyDescent="0.25">
      <c r="A49" s="11" t="s">
        <v>32</v>
      </c>
      <c r="B49" s="17" t="s">
        <v>19</v>
      </c>
      <c r="C49" s="17" t="s">
        <v>35</v>
      </c>
      <c r="D49" s="13">
        <v>0.26600000000000001</v>
      </c>
      <c r="E49" s="35">
        <v>0.45</v>
      </c>
      <c r="F49" s="35"/>
      <c r="G49" s="13"/>
      <c r="H49" s="35">
        <v>0.45</v>
      </c>
      <c r="I49" s="13">
        <v>0.41499999999999998</v>
      </c>
      <c r="J49" s="99">
        <f t="shared" si="4"/>
        <v>8.4337349397590439E-2</v>
      </c>
      <c r="K49" s="98"/>
    </row>
    <row r="50" spans="1:19" x14ac:dyDescent="0.25">
      <c r="A50" s="11" t="s">
        <v>32</v>
      </c>
      <c r="B50" s="12" t="s">
        <v>33</v>
      </c>
      <c r="C50" s="17" t="s">
        <v>36</v>
      </c>
      <c r="D50" s="13">
        <v>0.28299999999999997</v>
      </c>
      <c r="E50" s="35">
        <v>0.56599999999999995</v>
      </c>
      <c r="F50" s="35"/>
      <c r="G50" s="13"/>
      <c r="H50" s="35">
        <v>0.56599999999999995</v>
      </c>
      <c r="I50" s="13">
        <v>0.56440000000000001</v>
      </c>
      <c r="J50" s="99">
        <f t="shared" si="4"/>
        <v>2.834868887313846E-3</v>
      </c>
      <c r="K50" s="98"/>
    </row>
    <row r="51" spans="1:19" x14ac:dyDescent="0.25">
      <c r="A51" s="18"/>
      <c r="B51" s="18"/>
      <c r="C51" s="19" t="s">
        <v>26</v>
      </c>
      <c r="D51" s="20">
        <f>AVERAGE(D48:D50)</f>
        <v>0.26633333333333331</v>
      </c>
      <c r="E51" s="20">
        <f>AVERAGE(E48:E50)</f>
        <v>0.53866666666666674</v>
      </c>
      <c r="F51" s="20"/>
      <c r="G51" s="20"/>
      <c r="H51" s="20">
        <f>AVERAGE(H48:H50)</f>
        <v>0.53866666666666674</v>
      </c>
      <c r="I51" s="20">
        <v>0.55333333333333334</v>
      </c>
      <c r="J51" s="99">
        <f t="shared" si="4"/>
        <v>-2.650602409638543E-2</v>
      </c>
      <c r="K51" s="98"/>
      <c r="L51" s="3"/>
      <c r="M51" s="3"/>
      <c r="N51" s="3"/>
      <c r="O51" s="3"/>
      <c r="P51" s="3"/>
      <c r="Q51" s="3"/>
      <c r="R51" s="3"/>
      <c r="S51" s="3"/>
    </row>
    <row r="52" spans="1:19" x14ac:dyDescent="0.25">
      <c r="A52" s="36"/>
      <c r="B52" s="36"/>
      <c r="C52" s="36"/>
      <c r="D52" s="23"/>
      <c r="E52" s="37"/>
      <c r="F52" s="37"/>
      <c r="G52" s="37"/>
      <c r="H52" s="23"/>
      <c r="I52" s="2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x14ac:dyDescent="0.25">
      <c r="A53" s="22"/>
      <c r="B53" s="22"/>
      <c r="C53" s="22"/>
      <c r="D53" s="23"/>
      <c r="E53" s="23"/>
      <c r="F53" s="23"/>
      <c r="G53" s="23"/>
      <c r="H53" s="23"/>
      <c r="I53" s="2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x14ac:dyDescent="0.25">
      <c r="A54" s="22"/>
      <c r="B54" s="22"/>
      <c r="C54" s="22"/>
      <c r="D54" s="23"/>
      <c r="E54" s="23"/>
      <c r="F54" s="23"/>
      <c r="G54" s="23"/>
      <c r="H54" s="23"/>
      <c r="I54" s="2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ht="18" x14ac:dyDescent="0.25">
      <c r="A55" s="38" t="s">
        <v>37</v>
      </c>
      <c r="B55" s="24"/>
      <c r="C55" s="33"/>
      <c r="D55" s="7"/>
      <c r="E55" s="7"/>
      <c r="F55" s="7"/>
      <c r="G55" s="7"/>
      <c r="H55" s="7"/>
      <c r="I55" s="7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ht="45" x14ac:dyDescent="0.25">
      <c r="A56" s="8" t="s">
        <v>8</v>
      </c>
      <c r="B56" s="8" t="s">
        <v>9</v>
      </c>
      <c r="C56" s="26" t="s">
        <v>10</v>
      </c>
      <c r="D56" s="9" t="s">
        <v>31</v>
      </c>
      <c r="E56" s="9" t="s">
        <v>12</v>
      </c>
      <c r="F56" s="9" t="s">
        <v>12</v>
      </c>
      <c r="G56" s="9" t="s">
        <v>12</v>
      </c>
      <c r="H56" s="9" t="s">
        <v>13</v>
      </c>
      <c r="I56" s="9" t="s">
        <v>13</v>
      </c>
      <c r="J56" s="10" t="s">
        <v>14</v>
      </c>
      <c r="K56" s="13" t="s">
        <v>15</v>
      </c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11" t="s">
        <v>38</v>
      </c>
      <c r="B57" s="17" t="s">
        <v>39</v>
      </c>
      <c r="C57" s="17" t="s">
        <v>40</v>
      </c>
      <c r="D57" s="13">
        <v>0.16600000000000001</v>
      </c>
      <c r="E57" s="35">
        <v>0.28299999999999997</v>
      </c>
      <c r="F57" s="16"/>
      <c r="G57" s="13"/>
      <c r="H57" s="35">
        <v>0.28299999999999997</v>
      </c>
      <c r="I57" s="13">
        <v>0.44819999999999999</v>
      </c>
      <c r="J57" s="99">
        <f t="shared" ref="J57:J60" si="5">(H57-I57)/I57</f>
        <v>-0.36858545292280237</v>
      </c>
      <c r="K57" s="13"/>
      <c r="L57" s="3"/>
      <c r="M57" s="3"/>
      <c r="N57" s="3"/>
      <c r="O57" s="3"/>
      <c r="P57" s="3"/>
      <c r="Q57" s="3"/>
      <c r="R57" s="3"/>
      <c r="S57" s="3"/>
    </row>
    <row r="58" spans="1:19" x14ac:dyDescent="0.25">
      <c r="A58" s="11" t="s">
        <v>38</v>
      </c>
      <c r="B58" s="17" t="s">
        <v>41</v>
      </c>
      <c r="C58" s="12" t="s">
        <v>42</v>
      </c>
      <c r="D58" s="13">
        <v>0.183</v>
      </c>
      <c r="E58" s="35">
        <v>0.38300000000000001</v>
      </c>
      <c r="F58" s="16"/>
      <c r="G58" s="13"/>
      <c r="H58" s="35">
        <v>0.38300000000000001</v>
      </c>
      <c r="I58" s="13">
        <v>0.56440000000000001</v>
      </c>
      <c r="J58" s="99">
        <f t="shared" si="5"/>
        <v>-0.32140326009922043</v>
      </c>
      <c r="K58" s="98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1" t="s">
        <v>38</v>
      </c>
      <c r="B59" s="12" t="s">
        <v>43</v>
      </c>
      <c r="C59" s="12" t="s">
        <v>44</v>
      </c>
      <c r="D59" s="13">
        <v>0.33300000000000002</v>
      </c>
      <c r="E59" s="35">
        <v>0.51600000000000001</v>
      </c>
      <c r="F59" s="35"/>
      <c r="G59" s="13"/>
      <c r="H59" s="35">
        <v>0.51600000000000001</v>
      </c>
      <c r="I59" s="13">
        <v>0.46479999999999999</v>
      </c>
      <c r="J59" s="99">
        <f t="shared" si="5"/>
        <v>0.11015490533562827</v>
      </c>
      <c r="K59" s="98"/>
      <c r="L59" s="3"/>
      <c r="M59" s="3"/>
      <c r="N59" s="3"/>
      <c r="O59" s="3"/>
      <c r="P59" s="3"/>
      <c r="Q59" s="3"/>
      <c r="R59" s="3"/>
      <c r="S59" s="3"/>
    </row>
    <row r="60" spans="1:19" x14ac:dyDescent="0.25">
      <c r="A60" s="39"/>
      <c r="B60" s="39"/>
      <c r="C60" s="32" t="s">
        <v>26</v>
      </c>
      <c r="D60" s="20">
        <f>AVERAGE(D57:D59)</f>
        <v>0.2273333333333333</v>
      </c>
      <c r="E60" s="20">
        <f>AVERAGE(E57:E59)</f>
        <v>0.39399999999999996</v>
      </c>
      <c r="F60" s="13"/>
      <c r="G60" s="13"/>
      <c r="H60" s="13">
        <f>AVERAGE(H57:H59)</f>
        <v>0.39399999999999996</v>
      </c>
      <c r="I60" s="40">
        <v>0.49246666666666661</v>
      </c>
      <c r="J60" s="99">
        <f t="shared" si="5"/>
        <v>-0.19994585081900634</v>
      </c>
      <c r="K60" s="98"/>
      <c r="L60" s="3"/>
      <c r="M60" s="3"/>
      <c r="N60" s="3"/>
      <c r="O60" s="3"/>
      <c r="P60" s="3"/>
      <c r="Q60" s="3"/>
      <c r="R60" s="3"/>
      <c r="S60" s="3"/>
    </row>
    <row r="61" spans="1:19" x14ac:dyDescent="0.25">
      <c r="A61" s="36"/>
      <c r="B61" s="36"/>
      <c r="C61" s="36"/>
      <c r="D61" s="37"/>
      <c r="E61" s="37"/>
      <c r="F61" s="37"/>
      <c r="G61" s="37"/>
      <c r="H61" s="37"/>
      <c r="I61" s="37"/>
      <c r="J61" s="3"/>
      <c r="K61" s="3"/>
      <c r="L61" s="3"/>
      <c r="M61" s="3"/>
      <c r="N61" s="3"/>
      <c r="O61" s="3"/>
      <c r="P61" s="3"/>
      <c r="Q61" s="3"/>
      <c r="R61" s="3"/>
      <c r="S61" s="41"/>
    </row>
    <row r="62" spans="1:19" x14ac:dyDescent="0.25">
      <c r="A62" s="22"/>
      <c r="B62" s="22"/>
      <c r="C62" s="22"/>
      <c r="D62" s="23"/>
      <c r="E62" s="23"/>
      <c r="F62" s="23"/>
      <c r="G62" s="23"/>
      <c r="H62" s="23"/>
      <c r="I62" s="2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8" x14ac:dyDescent="0.25">
      <c r="A63" s="42" t="s">
        <v>45</v>
      </c>
      <c r="B63" s="24"/>
      <c r="C63" s="43"/>
      <c r="D63" s="37"/>
      <c r="E63" s="37"/>
      <c r="F63" s="37"/>
      <c r="G63" s="37"/>
      <c r="H63" s="37"/>
      <c r="I63" s="2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ht="45" x14ac:dyDescent="0.25">
      <c r="A64" s="8" t="s">
        <v>8</v>
      </c>
      <c r="B64" s="8" t="s">
        <v>9</v>
      </c>
      <c r="C64" s="8" t="s">
        <v>10</v>
      </c>
      <c r="D64" s="9" t="s">
        <v>31</v>
      </c>
      <c r="E64" s="9" t="s">
        <v>12</v>
      </c>
      <c r="F64" s="9" t="s">
        <v>12</v>
      </c>
      <c r="G64" s="9" t="s">
        <v>12</v>
      </c>
      <c r="H64" s="9" t="s">
        <v>13</v>
      </c>
      <c r="I64" s="9" t="s">
        <v>13</v>
      </c>
      <c r="J64" s="10" t="s">
        <v>14</v>
      </c>
      <c r="K64" s="13" t="s">
        <v>15</v>
      </c>
      <c r="L64" s="3"/>
      <c r="M64" s="3"/>
      <c r="N64" s="3"/>
      <c r="O64" s="3"/>
      <c r="P64" s="3"/>
      <c r="Q64" s="3"/>
      <c r="R64" s="3"/>
      <c r="S64" s="3"/>
    </row>
    <row r="65" spans="1:19" x14ac:dyDescent="0.25">
      <c r="A65" s="11" t="s">
        <v>46</v>
      </c>
      <c r="B65" s="12" t="s">
        <v>33</v>
      </c>
      <c r="C65" s="12" t="s">
        <v>47</v>
      </c>
      <c r="D65" s="13">
        <v>0.11600000000000001</v>
      </c>
      <c r="E65" s="35">
        <v>0.35</v>
      </c>
      <c r="F65" s="16"/>
      <c r="G65" s="13"/>
      <c r="H65" s="35">
        <v>0.35</v>
      </c>
      <c r="I65" s="13">
        <v>0.38179999999999997</v>
      </c>
      <c r="J65" s="99">
        <f t="shared" ref="J65:J68" si="6">(H65-I65)/I65</f>
        <v>-8.3289680460974319E-2</v>
      </c>
      <c r="K65" s="13"/>
      <c r="L65" s="3"/>
      <c r="M65" s="3"/>
      <c r="N65" s="3"/>
      <c r="O65" s="3"/>
      <c r="P65" s="3"/>
      <c r="Q65" s="3"/>
      <c r="R65" s="3"/>
      <c r="S65" s="3"/>
    </row>
    <row r="66" spans="1:19" x14ac:dyDescent="0.25">
      <c r="A66" s="11" t="s">
        <v>46</v>
      </c>
      <c r="B66" s="12" t="s">
        <v>19</v>
      </c>
      <c r="C66" s="12" t="s">
        <v>48</v>
      </c>
      <c r="D66" s="13">
        <v>8.3000000000000004E-2</v>
      </c>
      <c r="E66" s="35">
        <v>0.316</v>
      </c>
      <c r="F66" s="16"/>
      <c r="G66" s="13"/>
      <c r="H66" s="35">
        <v>0.316</v>
      </c>
      <c r="I66" s="13">
        <v>0.39839999999999998</v>
      </c>
      <c r="J66" s="99">
        <f t="shared" si="6"/>
        <v>-0.20682730923694773</v>
      </c>
      <c r="K66" s="98"/>
      <c r="L66" s="3"/>
      <c r="M66" s="3"/>
      <c r="N66" s="3"/>
      <c r="O66" s="3"/>
      <c r="P66" s="3"/>
      <c r="Q66" s="3"/>
      <c r="R66" s="3"/>
      <c r="S66" s="3"/>
    </row>
    <row r="67" spans="1:19" x14ac:dyDescent="0.25">
      <c r="A67" s="11" t="s">
        <v>46</v>
      </c>
      <c r="B67" s="12" t="s">
        <v>49</v>
      </c>
      <c r="C67" s="12" t="s">
        <v>50</v>
      </c>
      <c r="D67" s="44">
        <v>6.6000000000000003E-2</v>
      </c>
      <c r="E67" s="45">
        <v>0.36599999999999999</v>
      </c>
      <c r="F67" s="46"/>
      <c r="G67" s="45"/>
      <c r="H67" s="45">
        <v>0.36599999999999999</v>
      </c>
      <c r="I67" s="13">
        <v>0.38179999999999997</v>
      </c>
      <c r="J67" s="99">
        <f t="shared" si="6"/>
        <v>-4.1382922996333109E-2</v>
      </c>
      <c r="K67" s="98"/>
    </row>
    <row r="68" spans="1:19" x14ac:dyDescent="0.25">
      <c r="A68" s="47"/>
      <c r="B68" s="47"/>
      <c r="C68" s="32" t="s">
        <v>26</v>
      </c>
      <c r="D68" s="20">
        <f>AVERAGE(D65:D67)</f>
        <v>8.8333333333333333E-2</v>
      </c>
      <c r="E68" s="20">
        <f>AVERAGE(E65:E67)</f>
        <v>0.34400000000000003</v>
      </c>
      <c r="F68" s="20"/>
      <c r="G68" s="20"/>
      <c r="H68" s="20">
        <f>AVERAGE(H65:H67)</f>
        <v>0.34400000000000003</v>
      </c>
      <c r="I68" s="20">
        <v>0.38733333333333331</v>
      </c>
      <c r="J68" s="99">
        <f t="shared" si="6"/>
        <v>-0.11187607573149728</v>
      </c>
      <c r="K68" s="98"/>
    </row>
    <row r="69" spans="1:19" x14ac:dyDescent="0.25">
      <c r="A69" s="47"/>
      <c r="B69" s="47"/>
      <c r="C69" s="34"/>
      <c r="D69" s="7"/>
      <c r="E69" s="7"/>
      <c r="F69" s="7"/>
      <c r="G69" s="7"/>
      <c r="H69" s="7"/>
      <c r="I69" s="7"/>
      <c r="J69" s="94"/>
      <c r="K69" s="92"/>
    </row>
    <row r="70" spans="1:19" x14ac:dyDescent="0.25">
      <c r="A70" s="47"/>
      <c r="B70" s="47"/>
      <c r="C70" s="47"/>
      <c r="D70" s="48"/>
      <c r="E70" s="49"/>
      <c r="F70" s="49"/>
      <c r="G70" s="49"/>
      <c r="H70" s="48"/>
      <c r="I70" s="48"/>
      <c r="J70" s="3"/>
      <c r="K70" s="3"/>
    </row>
    <row r="71" spans="1:19" ht="18" x14ac:dyDescent="0.25">
      <c r="A71" s="42" t="s">
        <v>51</v>
      </c>
      <c r="B71" s="24"/>
      <c r="C71" s="43"/>
      <c r="D71" s="37"/>
      <c r="E71" s="37"/>
      <c r="F71" s="37"/>
      <c r="G71" s="37"/>
      <c r="H71" s="37"/>
      <c r="I71" s="23"/>
      <c r="J71" s="3"/>
      <c r="K71" s="3"/>
    </row>
    <row r="72" spans="1:19" ht="45" x14ac:dyDescent="0.25">
      <c r="A72" s="8" t="s">
        <v>8</v>
      </c>
      <c r="B72" s="8" t="s">
        <v>9</v>
      </c>
      <c r="C72" s="8" t="s">
        <v>10</v>
      </c>
      <c r="D72" s="9" t="s">
        <v>31</v>
      </c>
      <c r="E72" s="9" t="s">
        <v>12</v>
      </c>
      <c r="F72" s="9" t="s">
        <v>12</v>
      </c>
      <c r="G72" s="9" t="s">
        <v>12</v>
      </c>
      <c r="H72" s="9" t="s">
        <v>13</v>
      </c>
      <c r="I72" s="9" t="s">
        <v>13</v>
      </c>
      <c r="J72" s="10" t="s">
        <v>14</v>
      </c>
      <c r="K72" s="13" t="s">
        <v>15</v>
      </c>
    </row>
    <row r="73" spans="1:19" x14ac:dyDescent="0.25">
      <c r="A73" s="11" t="s">
        <v>46</v>
      </c>
      <c r="B73" s="12" t="s">
        <v>49</v>
      </c>
      <c r="C73" s="12" t="s">
        <v>52</v>
      </c>
      <c r="D73" s="50">
        <v>0.28299999999999997</v>
      </c>
      <c r="E73" s="16">
        <v>0.55000000000000004</v>
      </c>
      <c r="F73" s="35"/>
      <c r="G73" s="51"/>
      <c r="H73" s="16">
        <v>0.55000000000000004</v>
      </c>
      <c r="I73" s="13">
        <v>0.54779999999999995</v>
      </c>
      <c r="J73" s="99">
        <f t="shared" ref="J73:J75" si="7">(H73-I73)/I73</f>
        <v>4.0160642570282786E-3</v>
      </c>
      <c r="K73" s="13"/>
    </row>
    <row r="74" spans="1:19" x14ac:dyDescent="0.25">
      <c r="A74" s="11" t="s">
        <v>46</v>
      </c>
      <c r="B74" s="12" t="s">
        <v>53</v>
      </c>
      <c r="C74" s="12" t="s">
        <v>52</v>
      </c>
      <c r="D74" s="15">
        <v>0.2</v>
      </c>
      <c r="E74" s="16">
        <v>0.66600000000000004</v>
      </c>
      <c r="F74" s="35"/>
      <c r="G74" s="13"/>
      <c r="H74" s="16">
        <v>0.66600000000000004</v>
      </c>
      <c r="I74" s="13">
        <v>0.69720000000000004</v>
      </c>
      <c r="J74" s="99">
        <f t="shared" si="7"/>
        <v>-4.4750430292598974E-2</v>
      </c>
      <c r="K74" s="98"/>
    </row>
    <row r="75" spans="1:19" x14ac:dyDescent="0.25">
      <c r="A75" s="52"/>
      <c r="B75" s="33"/>
      <c r="C75" s="32" t="s">
        <v>26</v>
      </c>
      <c r="D75" s="13">
        <f>AVERAGE(D73:D74)</f>
        <v>0.24149999999999999</v>
      </c>
      <c r="E75" s="13">
        <f>AVERAGE(E73:E74)</f>
        <v>0.6080000000000001</v>
      </c>
      <c r="F75" s="13"/>
      <c r="G75" s="13"/>
      <c r="H75" s="13">
        <f>AVERAGE(H73:H74)</f>
        <v>0.6080000000000001</v>
      </c>
      <c r="I75" s="13">
        <v>0.62250000000000005</v>
      </c>
      <c r="J75" s="99">
        <f t="shared" si="7"/>
        <v>-2.3293172690762982E-2</v>
      </c>
      <c r="K75" s="98"/>
    </row>
    <row r="76" spans="1:19" x14ac:dyDescent="0.25">
      <c r="A76" s="52"/>
      <c r="B76" s="33"/>
      <c r="C76" s="34"/>
      <c r="D76" s="7"/>
      <c r="E76" s="7"/>
      <c r="F76" s="7"/>
      <c r="G76" s="7"/>
      <c r="H76" s="7"/>
      <c r="I76" s="7"/>
      <c r="J76" s="94"/>
      <c r="K76" s="92"/>
    </row>
    <row r="77" spans="1:19" x14ac:dyDescent="0.25">
      <c r="A77" s="52"/>
      <c r="B77" s="33"/>
      <c r="C77" s="33"/>
      <c r="D77" s="7"/>
      <c r="E77" s="53"/>
      <c r="F77" s="53"/>
      <c r="G77" s="7"/>
      <c r="H77" s="7"/>
      <c r="I77" s="23"/>
      <c r="J77" s="54"/>
      <c r="K77" s="55"/>
    </row>
    <row r="78" spans="1:19" ht="18" x14ac:dyDescent="0.25">
      <c r="A78" s="42" t="s">
        <v>54</v>
      </c>
      <c r="B78" s="24"/>
      <c r="C78" s="43"/>
      <c r="D78" s="37"/>
      <c r="E78" s="37"/>
      <c r="F78" s="37"/>
      <c r="G78" s="37"/>
      <c r="H78" s="37"/>
      <c r="I78" s="23"/>
      <c r="J78" s="54"/>
      <c r="K78" s="55"/>
    </row>
    <row r="79" spans="1:19" ht="45" x14ac:dyDescent="0.25">
      <c r="A79" s="8" t="s">
        <v>8</v>
      </c>
      <c r="B79" s="8" t="s">
        <v>9</v>
      </c>
      <c r="C79" s="8" t="s">
        <v>10</v>
      </c>
      <c r="D79" s="9" t="s">
        <v>31</v>
      </c>
      <c r="E79" s="9" t="s">
        <v>12</v>
      </c>
      <c r="F79" s="9" t="s">
        <v>12</v>
      </c>
      <c r="G79" s="9" t="s">
        <v>12</v>
      </c>
      <c r="H79" s="9" t="s">
        <v>13</v>
      </c>
      <c r="I79" s="9" t="s">
        <v>13</v>
      </c>
      <c r="J79" s="10" t="s">
        <v>14</v>
      </c>
      <c r="K79" s="13" t="s">
        <v>15</v>
      </c>
    </row>
    <row r="80" spans="1:19" x14ac:dyDescent="0.25">
      <c r="A80" s="11" t="s">
        <v>46</v>
      </c>
      <c r="B80" s="12" t="s">
        <v>33</v>
      </c>
      <c r="C80" s="12" t="s">
        <v>55</v>
      </c>
      <c r="D80" s="15">
        <v>0.15</v>
      </c>
      <c r="E80" s="16">
        <v>0.36599999999999999</v>
      </c>
      <c r="F80" s="16"/>
      <c r="G80" s="13"/>
      <c r="H80" s="16">
        <v>0.36599999999999999</v>
      </c>
      <c r="I80" s="13">
        <v>1.0331999999999999</v>
      </c>
      <c r="J80" s="99">
        <f t="shared" ref="J80:J83" si="8">(H80-I80)/I80</f>
        <v>-0.64576074332171896</v>
      </c>
      <c r="K80" s="13"/>
    </row>
    <row r="81" spans="1:11" x14ac:dyDescent="0.25">
      <c r="A81" s="11" t="s">
        <v>46</v>
      </c>
      <c r="B81" s="12" t="s">
        <v>19</v>
      </c>
      <c r="C81" s="12" t="s">
        <v>55</v>
      </c>
      <c r="D81" s="15">
        <v>0.13300000000000001</v>
      </c>
      <c r="E81" s="16">
        <v>0.316</v>
      </c>
      <c r="F81" s="13"/>
      <c r="G81" s="13"/>
      <c r="H81" s="16">
        <v>0.316</v>
      </c>
      <c r="I81" s="13">
        <v>0.97940000000000005</v>
      </c>
      <c r="J81" s="99">
        <f t="shared" si="8"/>
        <v>-0.67735348172350418</v>
      </c>
      <c r="K81" s="98"/>
    </row>
    <row r="82" spans="1:11" x14ac:dyDescent="0.25">
      <c r="A82" s="11" t="s">
        <v>46</v>
      </c>
      <c r="B82" s="12" t="s">
        <v>56</v>
      </c>
      <c r="C82" s="12" t="s">
        <v>55</v>
      </c>
      <c r="D82" s="15">
        <v>8.3000000000000004E-2</v>
      </c>
      <c r="E82" s="16">
        <v>0.28299999999999997</v>
      </c>
      <c r="F82" s="13"/>
      <c r="G82" s="13"/>
      <c r="H82" s="16">
        <v>0.28299999999999997</v>
      </c>
      <c r="I82" s="13">
        <v>1.0165999999999999</v>
      </c>
      <c r="J82" s="99">
        <f t="shared" si="8"/>
        <v>-0.72162108990753504</v>
      </c>
      <c r="K82" s="98"/>
    </row>
    <row r="83" spans="1:11" x14ac:dyDescent="0.25">
      <c r="A83" s="52"/>
      <c r="B83" s="33"/>
      <c r="C83" s="32" t="s">
        <v>26</v>
      </c>
      <c r="D83" s="13">
        <f>AVERAGE(D80:D82)</f>
        <v>0.12200000000000001</v>
      </c>
      <c r="E83" s="13">
        <f>AVERAGE(E80:E82)</f>
        <v>0.3216666666666666</v>
      </c>
      <c r="F83" s="13"/>
      <c r="G83" s="13"/>
      <c r="H83" s="13">
        <f>AVERAGE(H80:H82)</f>
        <v>0.3216666666666666</v>
      </c>
      <c r="I83" s="13">
        <f>AVERAGE(I80:I82)</f>
        <v>1.0097333333333334</v>
      </c>
      <c r="J83" s="99">
        <f t="shared" si="8"/>
        <v>-0.68143404199128499</v>
      </c>
      <c r="K83" s="98"/>
    </row>
    <row r="84" spans="1:11" x14ac:dyDescent="0.25">
      <c r="A84" s="52"/>
      <c r="B84" s="33"/>
      <c r="C84" s="34"/>
      <c r="D84" s="7"/>
      <c r="E84" s="7"/>
      <c r="F84" s="7"/>
      <c r="G84" s="7"/>
      <c r="H84" s="7"/>
      <c r="I84" s="7"/>
      <c r="J84" s="94"/>
      <c r="K84" s="55"/>
    </row>
    <row r="85" spans="1:11" x14ac:dyDescent="0.25">
      <c r="A85" s="52"/>
      <c r="B85" s="33"/>
      <c r="C85" s="33"/>
      <c r="D85" s="7"/>
      <c r="E85" s="53"/>
      <c r="F85" s="53"/>
      <c r="G85" s="7"/>
      <c r="H85" s="7"/>
      <c r="I85" s="23"/>
      <c r="J85" s="54"/>
      <c r="K85" s="55"/>
    </row>
    <row r="86" spans="1:11" ht="15.75" x14ac:dyDescent="0.25">
      <c r="A86" s="124" t="s">
        <v>57</v>
      </c>
      <c r="B86" s="124"/>
      <c r="C86" s="124"/>
      <c r="D86" s="124"/>
      <c r="E86" s="124"/>
      <c r="F86" s="124"/>
      <c r="G86" s="124"/>
      <c r="H86" s="124"/>
      <c r="I86" s="54"/>
      <c r="J86" s="54"/>
      <c r="K86" s="55"/>
    </row>
    <row r="87" spans="1:11" ht="45" x14ac:dyDescent="0.25">
      <c r="A87" s="8" t="s">
        <v>8</v>
      </c>
      <c r="B87" s="8" t="s">
        <v>9</v>
      </c>
      <c r="C87" s="8" t="s">
        <v>10</v>
      </c>
      <c r="D87" s="9" t="s">
        <v>31</v>
      </c>
      <c r="E87" s="9" t="s">
        <v>12</v>
      </c>
      <c r="F87" s="9" t="s">
        <v>12</v>
      </c>
      <c r="G87" s="9" t="s">
        <v>12</v>
      </c>
      <c r="H87" s="9" t="s">
        <v>13</v>
      </c>
      <c r="I87" s="9" t="s">
        <v>13</v>
      </c>
      <c r="J87" s="10" t="s">
        <v>14</v>
      </c>
      <c r="K87" s="13" t="s">
        <v>15</v>
      </c>
    </row>
    <row r="88" spans="1:11" x14ac:dyDescent="0.25">
      <c r="A88" s="11" t="s">
        <v>46</v>
      </c>
      <c r="B88" s="12" t="s">
        <v>33</v>
      </c>
      <c r="C88" s="12" t="s">
        <v>58</v>
      </c>
      <c r="D88" s="15">
        <v>0.25</v>
      </c>
      <c r="E88" s="16">
        <v>4.2830000000000004</v>
      </c>
      <c r="F88" s="16"/>
      <c r="G88" s="13"/>
      <c r="H88" s="16">
        <v>4.2830000000000004</v>
      </c>
      <c r="I88" s="13">
        <v>4.4316000000000004</v>
      </c>
      <c r="J88" s="99">
        <f t="shared" ref="J88:J91" si="9">(H88-I88)/I88</f>
        <v>-3.3531907211842238E-2</v>
      </c>
      <c r="K88" s="13"/>
    </row>
    <row r="89" spans="1:11" x14ac:dyDescent="0.25">
      <c r="A89" s="11" t="s">
        <v>46</v>
      </c>
      <c r="B89" s="12" t="s">
        <v>19</v>
      </c>
      <c r="C89" s="12" t="s">
        <v>58</v>
      </c>
      <c r="D89" s="15">
        <v>0.1</v>
      </c>
      <c r="E89" s="16">
        <v>4.28</v>
      </c>
      <c r="F89" s="16"/>
      <c r="G89" s="13"/>
      <c r="H89" s="16">
        <v>4.28</v>
      </c>
      <c r="I89" s="13">
        <v>4.3319999999999999</v>
      </c>
      <c r="J89" s="99">
        <f t="shared" si="9"/>
        <v>-1.2003693444136565E-2</v>
      </c>
      <c r="K89" s="98"/>
    </row>
    <row r="90" spans="1:11" x14ac:dyDescent="0.25">
      <c r="A90" s="11" t="s">
        <v>46</v>
      </c>
      <c r="B90" s="12" t="s">
        <v>59</v>
      </c>
      <c r="C90" s="12" t="s">
        <v>58</v>
      </c>
      <c r="D90" s="15">
        <v>0.11600000000000001</v>
      </c>
      <c r="E90" s="16">
        <v>4.3159999999999998</v>
      </c>
      <c r="F90" s="16"/>
      <c r="G90" s="13"/>
      <c r="H90" s="16">
        <v>4.3159999999999998</v>
      </c>
      <c r="I90" s="13">
        <v>4.3486000000000002</v>
      </c>
      <c r="J90" s="99">
        <f t="shared" si="9"/>
        <v>-7.4966655935244453E-3</v>
      </c>
      <c r="K90" s="98"/>
    </row>
    <row r="91" spans="1:11" x14ac:dyDescent="0.25">
      <c r="A91" s="18"/>
      <c r="B91" s="18"/>
      <c r="C91" s="32" t="s">
        <v>26</v>
      </c>
      <c r="D91" s="13">
        <f>AVERAGE(D88:D90)</f>
        <v>0.15533333333333332</v>
      </c>
      <c r="E91" s="13">
        <f>AVERAGE(E88:E90)</f>
        <v>4.2930000000000001</v>
      </c>
      <c r="F91" s="13"/>
      <c r="G91" s="13"/>
      <c r="H91" s="13">
        <f>AVERAGE(H88:H90)</f>
        <v>4.2930000000000001</v>
      </c>
      <c r="I91" s="21">
        <v>4.3707333333333338</v>
      </c>
      <c r="J91" s="99">
        <f t="shared" si="9"/>
        <v>-1.778496362166539E-2</v>
      </c>
      <c r="K91" s="98"/>
    </row>
    <row r="92" spans="1:11" x14ac:dyDescent="0.25">
      <c r="A92" s="33"/>
      <c r="B92" s="33"/>
      <c r="C92" s="34"/>
      <c r="D92" s="7"/>
      <c r="E92" s="7"/>
      <c r="F92" s="7"/>
      <c r="G92" s="7"/>
      <c r="H92" s="7"/>
      <c r="I92" s="7"/>
      <c r="J92" s="3"/>
      <c r="K92" s="3"/>
    </row>
    <row r="93" spans="1:11" x14ac:dyDescent="0.25">
      <c r="A93" s="52"/>
      <c r="B93" s="33"/>
      <c r="C93" s="33"/>
      <c r="D93" s="7"/>
      <c r="E93" s="53"/>
      <c r="F93" s="53"/>
      <c r="G93" s="7"/>
      <c r="H93" s="7"/>
      <c r="I93" s="7"/>
      <c r="J93" s="3"/>
      <c r="K93" s="3"/>
    </row>
    <row r="94" spans="1:11" ht="18" x14ac:dyDescent="0.25">
      <c r="A94" s="56" t="s">
        <v>60</v>
      </c>
      <c r="B94" s="57"/>
      <c r="C94" s="58"/>
      <c r="D94" s="59"/>
      <c r="E94" s="59"/>
      <c r="F94" s="59"/>
      <c r="G94" s="59"/>
      <c r="H94" s="60"/>
      <c r="I94" s="7"/>
      <c r="J94" s="3"/>
      <c r="K94" s="3"/>
    </row>
    <row r="95" spans="1:11" ht="45" x14ac:dyDescent="0.25">
      <c r="A95" s="8" t="s">
        <v>8</v>
      </c>
      <c r="B95" s="8" t="s">
        <v>9</v>
      </c>
      <c r="C95" s="8" t="s">
        <v>10</v>
      </c>
      <c r="D95" s="9" t="s">
        <v>31</v>
      </c>
      <c r="E95" s="9" t="s">
        <v>12</v>
      </c>
      <c r="F95" s="9" t="s">
        <v>12</v>
      </c>
      <c r="G95" s="9" t="s">
        <v>12</v>
      </c>
      <c r="H95" s="9" t="s">
        <v>13</v>
      </c>
      <c r="I95" s="9" t="s">
        <v>13</v>
      </c>
      <c r="J95" s="10" t="s">
        <v>14</v>
      </c>
      <c r="K95" s="13" t="s">
        <v>15</v>
      </c>
    </row>
    <row r="96" spans="1:11" x14ac:dyDescent="0.25">
      <c r="A96" s="11" t="s">
        <v>61</v>
      </c>
      <c r="B96" s="12" t="s">
        <v>62</v>
      </c>
      <c r="C96" s="12" t="s">
        <v>63</v>
      </c>
      <c r="D96" s="15">
        <v>0.11600000000000001</v>
      </c>
      <c r="E96" s="16">
        <v>0.3</v>
      </c>
      <c r="F96" s="35"/>
      <c r="G96" s="13"/>
      <c r="H96" s="16">
        <v>0.3</v>
      </c>
      <c r="I96" s="13">
        <v>0.44819999999999999</v>
      </c>
      <c r="J96" s="99">
        <f t="shared" ref="J96:J100" si="10">(H96-I96)/I96</f>
        <v>-0.33065595716198126</v>
      </c>
      <c r="K96" s="13"/>
    </row>
    <row r="97" spans="1:11" x14ac:dyDescent="0.25">
      <c r="A97" s="11" t="s">
        <v>61</v>
      </c>
      <c r="B97" s="17" t="s">
        <v>64</v>
      </c>
      <c r="C97" s="17" t="s">
        <v>65</v>
      </c>
      <c r="D97" s="15">
        <v>0.15</v>
      </c>
      <c r="E97" s="16">
        <v>0.433</v>
      </c>
      <c r="F97" s="35"/>
      <c r="G97" s="13"/>
      <c r="H97" s="16">
        <v>0.433</v>
      </c>
      <c r="I97" s="13">
        <v>1.0664</v>
      </c>
      <c r="J97" s="99">
        <f t="shared" si="10"/>
        <v>-0.59396099024756188</v>
      </c>
      <c r="K97" s="98"/>
    </row>
    <row r="98" spans="1:11" x14ac:dyDescent="0.25">
      <c r="A98" s="11" t="s">
        <v>61</v>
      </c>
      <c r="B98" s="17" t="s">
        <v>66</v>
      </c>
      <c r="C98" s="17" t="s">
        <v>67</v>
      </c>
      <c r="D98" s="15">
        <v>0.23300000000000001</v>
      </c>
      <c r="E98" s="16">
        <v>0.56599999999999995</v>
      </c>
      <c r="F98" s="35"/>
      <c r="G98" s="13"/>
      <c r="H98" s="16">
        <v>0.56599999999999995</v>
      </c>
      <c r="I98" s="13">
        <v>0.58099999999999996</v>
      </c>
      <c r="J98" s="99">
        <f t="shared" si="10"/>
        <v>-2.5817555938037889E-2</v>
      </c>
      <c r="K98" s="98"/>
    </row>
    <row r="99" spans="1:11" x14ac:dyDescent="0.25">
      <c r="A99" s="11" t="s">
        <v>61</v>
      </c>
      <c r="B99" s="17" t="s">
        <v>19</v>
      </c>
      <c r="C99" s="17" t="s">
        <v>68</v>
      </c>
      <c r="D99" s="15">
        <v>0.216</v>
      </c>
      <c r="E99" s="16">
        <v>1.333</v>
      </c>
      <c r="F99" s="35"/>
      <c r="G99" s="13"/>
      <c r="H99" s="16">
        <v>1.333</v>
      </c>
      <c r="I99" s="13">
        <v>0.69720000000000004</v>
      </c>
      <c r="J99" s="99">
        <f t="shared" si="10"/>
        <v>0.91193344807802623</v>
      </c>
      <c r="K99" s="98"/>
    </row>
    <row r="100" spans="1:11" x14ac:dyDescent="0.25">
      <c r="A100" s="18"/>
      <c r="B100" s="18"/>
      <c r="C100" s="19" t="s">
        <v>26</v>
      </c>
      <c r="D100" s="13">
        <f>AVERAGE(D96:D99)</f>
        <v>0.17874999999999999</v>
      </c>
      <c r="E100" s="13">
        <f>AVERAGE(E96:E99)</f>
        <v>0.65799999999999992</v>
      </c>
      <c r="F100" s="13"/>
      <c r="G100" s="13"/>
      <c r="H100" s="13">
        <f>AVERAGE(H96:H99)</f>
        <v>0.65799999999999992</v>
      </c>
      <c r="I100" s="21">
        <v>0.69820000000000004</v>
      </c>
      <c r="J100" s="99">
        <f t="shared" si="10"/>
        <v>-5.7576625608708284E-2</v>
      </c>
      <c r="K100" s="98"/>
    </row>
    <row r="101" spans="1:11" x14ac:dyDescent="0.25">
      <c r="A101" s="47"/>
      <c r="B101" s="47"/>
      <c r="C101" s="47"/>
      <c r="D101" s="23"/>
      <c r="E101" s="49"/>
      <c r="F101" s="49"/>
      <c r="G101" s="49"/>
      <c r="H101" s="23"/>
      <c r="I101" s="48"/>
      <c r="J101" s="3"/>
      <c r="K101" s="3"/>
    </row>
    <row r="102" spans="1:11" x14ac:dyDescent="0.25">
      <c r="A102" s="47"/>
      <c r="B102" s="47"/>
      <c r="C102" s="47"/>
      <c r="D102" s="23"/>
      <c r="E102" s="49"/>
      <c r="F102" s="49"/>
      <c r="G102" s="49"/>
      <c r="H102" s="23"/>
      <c r="I102" s="48"/>
      <c r="J102" s="3"/>
      <c r="K102" s="3"/>
    </row>
    <row r="103" spans="1:11" ht="18" x14ac:dyDescent="0.25">
      <c r="A103" s="61" t="s">
        <v>69</v>
      </c>
      <c r="B103" s="47"/>
      <c r="C103" s="47"/>
      <c r="D103" s="23"/>
      <c r="E103" s="49"/>
      <c r="F103" s="49"/>
      <c r="G103" s="49"/>
      <c r="H103" s="23"/>
      <c r="I103" s="48"/>
      <c r="J103" s="3"/>
      <c r="K103" s="3"/>
    </row>
    <row r="104" spans="1:11" ht="45" x14ac:dyDescent="0.25">
      <c r="A104" s="8" t="s">
        <v>8</v>
      </c>
      <c r="B104" s="8" t="s">
        <v>9</v>
      </c>
      <c r="C104" s="8" t="s">
        <v>10</v>
      </c>
      <c r="D104" s="9" t="s">
        <v>31</v>
      </c>
      <c r="E104" s="9" t="s">
        <v>12</v>
      </c>
      <c r="F104" s="9" t="s">
        <v>12</v>
      </c>
      <c r="G104" s="9" t="s">
        <v>12</v>
      </c>
      <c r="H104" s="9" t="s">
        <v>13</v>
      </c>
      <c r="I104" s="9" t="s">
        <v>13</v>
      </c>
      <c r="J104" s="10" t="s">
        <v>14</v>
      </c>
      <c r="K104" s="13" t="s">
        <v>15</v>
      </c>
    </row>
    <row r="105" spans="1:11" x14ac:dyDescent="0.25">
      <c r="A105" s="11"/>
      <c r="B105" s="12" t="s">
        <v>59</v>
      </c>
      <c r="C105" s="17" t="s">
        <v>70</v>
      </c>
      <c r="D105" s="15">
        <v>0.28299999999999997</v>
      </c>
      <c r="E105" s="62">
        <v>0.46600000000000003</v>
      </c>
      <c r="F105" s="63"/>
      <c r="G105" s="63"/>
      <c r="H105" s="62">
        <v>0.46600000000000003</v>
      </c>
      <c r="I105" s="13">
        <v>0.34860000000000002</v>
      </c>
      <c r="J105" s="99">
        <f t="shared" ref="J105:J108" si="11">(H105-I105)/I105</f>
        <v>0.3367756741250717</v>
      </c>
      <c r="K105" s="13"/>
    </row>
    <row r="106" spans="1:11" x14ac:dyDescent="0.25">
      <c r="A106" s="11"/>
      <c r="B106" s="12" t="s">
        <v>71</v>
      </c>
      <c r="C106" s="17" t="s">
        <v>72</v>
      </c>
      <c r="D106" s="15">
        <v>0.25</v>
      </c>
      <c r="E106" s="62">
        <v>0.71599999999999997</v>
      </c>
      <c r="F106" s="63"/>
      <c r="G106" s="63"/>
      <c r="H106" s="62">
        <v>0.71599999999999997</v>
      </c>
      <c r="I106" s="13">
        <v>1.0995999999999999</v>
      </c>
      <c r="J106" s="99">
        <f t="shared" si="11"/>
        <v>-0.34885412877409966</v>
      </c>
      <c r="K106" s="98"/>
    </row>
    <row r="107" spans="1:11" x14ac:dyDescent="0.25">
      <c r="A107" s="11"/>
      <c r="B107" s="12" t="s">
        <v>73</v>
      </c>
      <c r="C107" s="12" t="s">
        <v>74</v>
      </c>
      <c r="D107" s="15">
        <v>0.216</v>
      </c>
      <c r="E107" s="62">
        <v>0.4</v>
      </c>
      <c r="F107" s="63"/>
      <c r="G107" s="63"/>
      <c r="H107" s="62">
        <v>0.4</v>
      </c>
      <c r="I107" s="13">
        <v>0.36520000000000002</v>
      </c>
      <c r="J107" s="99">
        <f t="shared" si="11"/>
        <v>9.5290251916757926E-2</v>
      </c>
      <c r="K107" s="98"/>
    </row>
    <row r="108" spans="1:11" x14ac:dyDescent="0.25">
      <c r="A108" s="64"/>
      <c r="B108" s="18"/>
      <c r="C108" s="19" t="s">
        <v>26</v>
      </c>
      <c r="D108" s="13">
        <f>AVERAGE(D105:D107)</f>
        <v>0.24966666666666662</v>
      </c>
      <c r="E108" s="13">
        <f>AVERAGE(E105:E107)</f>
        <v>0.52733333333333332</v>
      </c>
      <c r="F108" s="13"/>
      <c r="G108" s="13"/>
      <c r="H108" s="13">
        <f>AVERAGE(H105:H107)</f>
        <v>0.52733333333333332</v>
      </c>
      <c r="I108" s="13">
        <f>AVERAGE(I105:I107)</f>
        <v>0.6044666666666666</v>
      </c>
      <c r="J108" s="99">
        <f t="shared" si="11"/>
        <v>-0.12760560273519347</v>
      </c>
      <c r="K108" s="98"/>
    </row>
    <row r="109" spans="1:11" x14ac:dyDescent="0.25">
      <c r="A109" s="52"/>
      <c r="B109" s="33"/>
      <c r="C109" s="25"/>
      <c r="D109" s="48"/>
      <c r="E109" s="65"/>
      <c r="F109" s="65"/>
      <c r="G109" s="65"/>
      <c r="H109" s="48"/>
      <c r="I109" s="53"/>
      <c r="J109" s="3"/>
      <c r="K109" s="3"/>
    </row>
    <row r="110" spans="1:11" x14ac:dyDescent="0.25">
      <c r="A110" s="52"/>
      <c r="B110" s="33"/>
      <c r="C110" s="25"/>
      <c r="D110" s="48"/>
      <c r="E110" s="65"/>
      <c r="F110" s="65"/>
      <c r="G110" s="65"/>
      <c r="H110" s="48"/>
      <c r="I110" s="53"/>
      <c r="J110" s="3"/>
      <c r="K110" s="3"/>
    </row>
    <row r="111" spans="1:11" ht="18" x14ac:dyDescent="0.25">
      <c r="A111" s="42" t="s">
        <v>75</v>
      </c>
      <c r="B111" s="24"/>
      <c r="C111" s="43"/>
      <c r="D111" s="37"/>
      <c r="E111" s="37"/>
      <c r="F111" s="37"/>
      <c r="G111" s="37"/>
      <c r="H111" s="37"/>
      <c r="I111" s="23"/>
      <c r="J111" s="3"/>
      <c r="K111" s="3"/>
    </row>
    <row r="112" spans="1:11" ht="45" x14ac:dyDescent="0.25">
      <c r="A112" s="8" t="s">
        <v>8</v>
      </c>
      <c r="B112" s="8" t="s">
        <v>9</v>
      </c>
      <c r="C112" s="8" t="s">
        <v>10</v>
      </c>
      <c r="D112" s="9" t="s">
        <v>31</v>
      </c>
      <c r="E112" s="9" t="s">
        <v>12</v>
      </c>
      <c r="F112" s="9" t="s">
        <v>12</v>
      </c>
      <c r="G112" s="9" t="s">
        <v>12</v>
      </c>
      <c r="H112" s="9" t="s">
        <v>13</v>
      </c>
      <c r="I112" s="9" t="s">
        <v>13</v>
      </c>
      <c r="J112" s="10" t="s">
        <v>14</v>
      </c>
      <c r="K112" s="13" t="s">
        <v>15</v>
      </c>
    </row>
    <row r="113" spans="1:11" x14ac:dyDescent="0.25">
      <c r="A113" s="66" t="s">
        <v>76</v>
      </c>
      <c r="B113" s="67" t="s">
        <v>77</v>
      </c>
      <c r="C113" s="67" t="s">
        <v>78</v>
      </c>
      <c r="D113" s="15">
        <v>0.56599999999999995</v>
      </c>
      <c r="E113" s="50">
        <v>6.9160000000000004</v>
      </c>
      <c r="F113" s="35"/>
      <c r="G113" s="13"/>
      <c r="H113" s="50">
        <v>6.9160000000000004</v>
      </c>
      <c r="I113" s="13">
        <v>6.1162000000000001</v>
      </c>
      <c r="J113" s="99">
        <f t="shared" ref="J113:J119" si="12">(H113-I113)/I113</f>
        <v>0.13076746999771105</v>
      </c>
      <c r="K113" s="13"/>
    </row>
    <row r="114" spans="1:11" x14ac:dyDescent="0.25">
      <c r="A114" s="66" t="s">
        <v>76</v>
      </c>
      <c r="B114" s="67" t="s">
        <v>19</v>
      </c>
      <c r="C114" s="67" t="s">
        <v>79</v>
      </c>
      <c r="D114" s="15">
        <v>0.26600000000000001</v>
      </c>
      <c r="E114" s="50">
        <v>0.65</v>
      </c>
      <c r="F114" s="35"/>
      <c r="G114" s="13"/>
      <c r="H114" s="50">
        <v>0.65</v>
      </c>
      <c r="I114" s="13">
        <v>0.71379999999999999</v>
      </c>
      <c r="J114" s="99">
        <f t="shared" si="12"/>
        <v>-8.9380778929672139E-2</v>
      </c>
      <c r="K114" s="98"/>
    </row>
    <row r="115" spans="1:11" x14ac:dyDescent="0.25">
      <c r="A115" s="66" t="s">
        <v>76</v>
      </c>
      <c r="B115" s="67" t="s">
        <v>22</v>
      </c>
      <c r="C115" s="67" t="s">
        <v>79</v>
      </c>
      <c r="D115" s="15">
        <v>0.23300000000000001</v>
      </c>
      <c r="E115" s="50">
        <v>0.58299999999999996</v>
      </c>
      <c r="F115" s="35"/>
      <c r="G115" s="13"/>
      <c r="H115" s="50">
        <v>0.58299999999999996</v>
      </c>
      <c r="I115" s="13">
        <v>0.66400000000000003</v>
      </c>
      <c r="J115" s="99">
        <f t="shared" si="12"/>
        <v>-0.12198795180722902</v>
      </c>
      <c r="K115" s="98"/>
    </row>
    <row r="116" spans="1:11" x14ac:dyDescent="0.25">
      <c r="A116" s="66" t="s">
        <v>76</v>
      </c>
      <c r="B116" s="68" t="s">
        <v>80</v>
      </c>
      <c r="C116" s="68" t="s">
        <v>79</v>
      </c>
      <c r="D116" s="15" t="s">
        <v>100</v>
      </c>
      <c r="E116" s="50" t="s">
        <v>100</v>
      </c>
      <c r="F116" s="35"/>
      <c r="G116" s="13"/>
      <c r="H116" s="50" t="s">
        <v>100</v>
      </c>
      <c r="I116" s="13" t="s">
        <v>100</v>
      </c>
      <c r="J116" s="13" t="s">
        <v>100</v>
      </c>
      <c r="K116" s="98"/>
    </row>
    <row r="117" spans="1:11" x14ac:dyDescent="0.25">
      <c r="A117" s="66" t="s">
        <v>76</v>
      </c>
      <c r="B117" s="67" t="s">
        <v>81</v>
      </c>
      <c r="C117" s="67" t="s">
        <v>82</v>
      </c>
      <c r="D117" s="15">
        <v>1.25</v>
      </c>
      <c r="E117" s="50">
        <v>2.3159999999999998</v>
      </c>
      <c r="F117" s="35"/>
      <c r="G117" s="13"/>
      <c r="H117" s="50">
        <v>2.3159999999999998</v>
      </c>
      <c r="I117" s="13">
        <v>2.8134000000000001</v>
      </c>
      <c r="J117" s="99">
        <f t="shared" si="12"/>
        <v>-0.17679675837065481</v>
      </c>
      <c r="K117" s="98"/>
    </row>
    <row r="118" spans="1:11" ht="42.75" x14ac:dyDescent="0.25">
      <c r="A118" s="69" t="s">
        <v>83</v>
      </c>
      <c r="B118" s="70" t="s">
        <v>77</v>
      </c>
      <c r="C118" s="70" t="s">
        <v>78</v>
      </c>
      <c r="D118" s="15">
        <v>0.78300000000000003</v>
      </c>
      <c r="E118" s="50">
        <v>7.5659999999999998</v>
      </c>
      <c r="F118" s="16"/>
      <c r="G118" s="15"/>
      <c r="H118" s="50">
        <v>7.5659999999999998</v>
      </c>
      <c r="I118" s="15">
        <v>7.0995999999999997</v>
      </c>
      <c r="J118" s="99">
        <f t="shared" si="12"/>
        <v>6.5693841906586309E-2</v>
      </c>
      <c r="K118" s="98"/>
    </row>
    <row r="119" spans="1:11" x14ac:dyDescent="0.25">
      <c r="A119" s="52"/>
      <c r="B119" s="22"/>
      <c r="C119" s="19" t="s">
        <v>26</v>
      </c>
      <c r="D119" s="23">
        <f>AVERAGE(D113:D118)</f>
        <v>0.61959999999999993</v>
      </c>
      <c r="E119" s="23">
        <f>AVERAGE(E113:E118)</f>
        <v>3.6061999999999999</v>
      </c>
      <c r="F119" s="23"/>
      <c r="G119" s="23"/>
      <c r="H119" s="23">
        <f>AVERAGE(H113:H118)</f>
        <v>3.6061999999999999</v>
      </c>
      <c r="I119" s="87">
        <f>AVERAGE(I113:I118)</f>
        <v>3.4813999999999998</v>
      </c>
      <c r="J119" s="99">
        <f t="shared" si="12"/>
        <v>3.5847647498132941E-2</v>
      </c>
      <c r="K119" s="98"/>
    </row>
    <row r="120" spans="1:11" x14ac:dyDescent="0.25">
      <c r="A120" s="52"/>
      <c r="B120" s="22"/>
      <c r="C120" s="34"/>
      <c r="D120" s="23"/>
      <c r="E120" s="23"/>
      <c r="F120" s="23"/>
      <c r="G120" s="23"/>
      <c r="H120" s="23"/>
      <c r="I120" s="7"/>
      <c r="J120" s="3"/>
      <c r="K120" s="3"/>
    </row>
    <row r="121" spans="1:11" x14ac:dyDescent="0.25">
      <c r="A121" s="52"/>
      <c r="B121" s="22"/>
      <c r="C121" s="34"/>
      <c r="D121" s="23"/>
      <c r="E121" s="23"/>
      <c r="F121" s="23"/>
      <c r="G121" s="23"/>
      <c r="H121" s="23"/>
      <c r="I121" s="7"/>
      <c r="J121" s="3"/>
      <c r="K121" s="3"/>
    </row>
    <row r="122" spans="1:11" ht="18" x14ac:dyDescent="0.25">
      <c r="A122" s="71" t="s">
        <v>84</v>
      </c>
      <c r="B122" s="72" t="s">
        <v>85</v>
      </c>
      <c r="C122" s="43"/>
      <c r="D122" s="37"/>
      <c r="E122" s="37"/>
      <c r="F122" s="37"/>
      <c r="G122" s="37"/>
      <c r="H122" s="37"/>
      <c r="I122" s="7"/>
      <c r="J122" s="3"/>
      <c r="K122" s="3"/>
    </row>
    <row r="123" spans="1:11" ht="45" x14ac:dyDescent="0.25">
      <c r="A123" s="8" t="s">
        <v>8</v>
      </c>
      <c r="B123" s="8" t="s">
        <v>9</v>
      </c>
      <c r="C123" s="26" t="s">
        <v>10</v>
      </c>
      <c r="D123" s="9" t="s">
        <v>31</v>
      </c>
      <c r="E123" s="9" t="s">
        <v>12</v>
      </c>
      <c r="F123" s="9" t="s">
        <v>12</v>
      </c>
      <c r="G123" s="9" t="s">
        <v>12</v>
      </c>
      <c r="H123" s="9" t="s">
        <v>13</v>
      </c>
      <c r="I123" s="9" t="s">
        <v>13</v>
      </c>
      <c r="J123" s="10" t="s">
        <v>14</v>
      </c>
      <c r="K123" s="13" t="s">
        <v>15</v>
      </c>
    </row>
    <row r="124" spans="1:11" x14ac:dyDescent="0.25">
      <c r="A124" s="11" t="s">
        <v>86</v>
      </c>
      <c r="B124" s="12" t="s">
        <v>87</v>
      </c>
      <c r="C124" s="12" t="s">
        <v>88</v>
      </c>
      <c r="D124" s="13">
        <v>0.95</v>
      </c>
      <c r="E124" s="35">
        <v>1.6659999999999999</v>
      </c>
      <c r="F124" s="35"/>
      <c r="G124" s="13"/>
      <c r="H124" s="35">
        <v>1.6659999999999999</v>
      </c>
      <c r="I124" s="13">
        <v>1.5644</v>
      </c>
      <c r="J124" s="99">
        <f t="shared" ref="J124:J126" si="13">(H124-I124)/I124</f>
        <v>6.4945026847353565E-2</v>
      </c>
      <c r="K124" s="13"/>
    </row>
    <row r="125" spans="1:11" ht="42.75" x14ac:dyDescent="0.25">
      <c r="A125" s="69" t="s">
        <v>83</v>
      </c>
      <c r="B125" s="73" t="s">
        <v>87</v>
      </c>
      <c r="C125" s="73" t="s">
        <v>88</v>
      </c>
      <c r="D125" s="16">
        <v>0.96599999999999997</v>
      </c>
      <c r="E125" s="16">
        <v>1.863</v>
      </c>
      <c r="F125" s="16"/>
      <c r="G125" s="15"/>
      <c r="H125" s="16">
        <v>1.863</v>
      </c>
      <c r="I125" s="13">
        <v>1.7636000000000001</v>
      </c>
      <c r="J125" s="99">
        <f t="shared" si="13"/>
        <v>5.636198684508955E-2</v>
      </c>
      <c r="K125" s="98"/>
    </row>
    <row r="126" spans="1:11" x14ac:dyDescent="0.25">
      <c r="A126" s="33"/>
      <c r="B126" s="33"/>
      <c r="C126" s="19" t="s">
        <v>26</v>
      </c>
      <c r="D126" s="7">
        <f>AVERAGE(D124:D125)</f>
        <v>0.95799999999999996</v>
      </c>
      <c r="E126" s="7">
        <f>AVERAGE(E124:E125)</f>
        <v>1.7645</v>
      </c>
      <c r="F126" s="7"/>
      <c r="G126" s="7"/>
      <c r="H126" s="7">
        <f>AVERAGE(H124:H125)</f>
        <v>1.7645</v>
      </c>
      <c r="I126" s="13">
        <f>AVERAGE(I124:I125)</f>
        <v>1.6640000000000001</v>
      </c>
      <c r="J126" s="99">
        <f t="shared" si="13"/>
        <v>6.0396634615384498E-2</v>
      </c>
      <c r="K126" s="98"/>
    </row>
    <row r="127" spans="1:11" x14ac:dyDescent="0.25">
      <c r="A127" s="33"/>
      <c r="B127" s="33"/>
      <c r="C127" s="34"/>
      <c r="D127" s="7"/>
      <c r="E127" s="7"/>
      <c r="F127" s="7"/>
      <c r="G127" s="7"/>
      <c r="H127" s="7"/>
      <c r="I127" s="7"/>
      <c r="J127" s="3"/>
      <c r="K127" s="3"/>
    </row>
    <row r="128" spans="1:11" x14ac:dyDescent="0.25">
      <c r="A128" s="33"/>
      <c r="B128" s="33"/>
      <c r="C128" s="34"/>
      <c r="D128" s="7"/>
      <c r="E128" s="7"/>
      <c r="F128" s="7"/>
      <c r="G128" s="7"/>
      <c r="H128" s="7"/>
      <c r="I128" s="7"/>
      <c r="J128" s="3"/>
      <c r="K128" s="3"/>
    </row>
    <row r="129" spans="1:11" ht="18" x14ac:dyDescent="0.25">
      <c r="A129" s="24" t="s">
        <v>89</v>
      </c>
      <c r="B129" s="24"/>
      <c r="C129" s="43"/>
      <c r="D129" s="74"/>
      <c r="E129" s="37"/>
      <c r="F129" s="74"/>
      <c r="G129" s="74"/>
      <c r="H129" s="74"/>
      <c r="I129" s="7"/>
      <c r="J129" s="3"/>
      <c r="K129" s="3"/>
    </row>
    <row r="130" spans="1:11" x14ac:dyDescent="0.25">
      <c r="A130" s="117" t="s">
        <v>90</v>
      </c>
      <c r="B130" s="118"/>
      <c r="C130" s="119"/>
      <c r="D130" s="74"/>
      <c r="E130" s="37"/>
      <c r="F130" s="74"/>
      <c r="G130" s="74"/>
      <c r="H130" s="74"/>
      <c r="I130" s="7"/>
      <c r="J130" s="3"/>
      <c r="K130" s="3"/>
    </row>
    <row r="131" spans="1:11" ht="45" x14ac:dyDescent="0.25">
      <c r="A131" s="8" t="s">
        <v>8</v>
      </c>
      <c r="B131" s="8" t="s">
        <v>9</v>
      </c>
      <c r="C131" s="8" t="s">
        <v>10</v>
      </c>
      <c r="D131" s="9" t="s">
        <v>31</v>
      </c>
      <c r="E131" s="9" t="s">
        <v>12</v>
      </c>
      <c r="F131" s="9" t="s">
        <v>12</v>
      </c>
      <c r="G131" s="9" t="s">
        <v>12</v>
      </c>
      <c r="H131" s="9" t="s">
        <v>13</v>
      </c>
      <c r="I131" s="9" t="s">
        <v>13</v>
      </c>
      <c r="J131" s="10" t="s">
        <v>14</v>
      </c>
      <c r="K131" s="13" t="s">
        <v>15</v>
      </c>
    </row>
    <row r="132" spans="1:11" ht="28.5" x14ac:dyDescent="0.25">
      <c r="A132" s="75" t="s">
        <v>91</v>
      </c>
      <c r="B132" s="12" t="s">
        <v>92</v>
      </c>
      <c r="C132" s="76" t="s">
        <v>93</v>
      </c>
      <c r="D132" s="13">
        <v>0.65</v>
      </c>
      <c r="E132" s="77">
        <v>1.7</v>
      </c>
      <c r="F132" s="35"/>
      <c r="G132" s="13"/>
      <c r="H132" s="77">
        <v>1.7</v>
      </c>
      <c r="I132" s="13">
        <v>0.69720000000000004</v>
      </c>
      <c r="J132" s="99">
        <f t="shared" ref="J132:J134" si="14">(H132-I132)/I132</f>
        <v>1.4383247274813538</v>
      </c>
      <c r="K132" s="13"/>
    </row>
    <row r="133" spans="1:11" ht="42.75" x14ac:dyDescent="0.25">
      <c r="A133" s="78" t="s">
        <v>91</v>
      </c>
      <c r="B133" s="79" t="s">
        <v>92</v>
      </c>
      <c r="C133" s="80" t="s">
        <v>94</v>
      </c>
      <c r="D133" s="13">
        <v>0.63300000000000001</v>
      </c>
      <c r="E133" s="77">
        <v>5.7329999999999997</v>
      </c>
      <c r="F133" s="35"/>
      <c r="G133" s="13"/>
      <c r="H133" s="77">
        <v>5.7329999999999997</v>
      </c>
      <c r="I133" s="13">
        <v>0.46479999999999999</v>
      </c>
      <c r="J133" s="99">
        <f t="shared" si="14"/>
        <v>11.33433734939759</v>
      </c>
      <c r="K133" s="98"/>
    </row>
    <row r="134" spans="1:11" x14ac:dyDescent="0.25">
      <c r="A134" s="22"/>
      <c r="B134" s="22"/>
      <c r="C134" s="19" t="s">
        <v>26</v>
      </c>
      <c r="D134" s="23">
        <f>AVERAGE(D132:D133)</f>
        <v>0.64149999999999996</v>
      </c>
      <c r="E134" s="23">
        <f>AVERAGE(E132:E133)</f>
        <v>3.7164999999999999</v>
      </c>
      <c r="F134" s="23"/>
      <c r="G134" s="23"/>
      <c r="H134" s="23">
        <f>AVERAGE(H132:H133)</f>
        <v>3.7164999999999999</v>
      </c>
      <c r="I134" s="87">
        <f>AVERAGE(I132:I133)</f>
        <v>0.58099999999999996</v>
      </c>
      <c r="J134" s="99">
        <f t="shared" si="14"/>
        <v>5.3967297762478488</v>
      </c>
      <c r="K134" s="98"/>
    </row>
    <row r="135" spans="1:11" x14ac:dyDescent="0.25">
      <c r="A135" s="22"/>
      <c r="B135" s="22"/>
      <c r="C135" s="34"/>
      <c r="D135" s="23"/>
      <c r="E135" s="23"/>
      <c r="F135" s="23"/>
      <c r="G135" s="23"/>
      <c r="H135" s="23"/>
      <c r="I135" s="7"/>
      <c r="J135" s="3"/>
      <c r="K135" s="3"/>
    </row>
    <row r="136" spans="1:11" x14ac:dyDescent="0.25">
      <c r="A136" s="22"/>
      <c r="B136" s="22"/>
      <c r="C136" s="34"/>
      <c r="D136" s="23"/>
      <c r="E136" s="23"/>
      <c r="F136" s="23"/>
      <c r="G136" s="23"/>
      <c r="H136" s="23"/>
      <c r="I136" s="7"/>
      <c r="J136" s="3"/>
      <c r="K136" s="3"/>
    </row>
    <row r="137" spans="1:11" ht="18" x14ac:dyDescent="0.25">
      <c r="A137" s="24" t="s">
        <v>95</v>
      </c>
      <c r="B137" s="24"/>
      <c r="C137" s="43"/>
      <c r="D137" s="74"/>
      <c r="E137" s="37"/>
      <c r="F137" s="74"/>
      <c r="G137" s="74"/>
      <c r="H137" s="74"/>
      <c r="I137" s="7"/>
      <c r="J137" s="3"/>
      <c r="K137" s="3"/>
    </row>
    <row r="138" spans="1:11" x14ac:dyDescent="0.25">
      <c r="A138" s="117" t="s">
        <v>96</v>
      </c>
      <c r="B138" s="118"/>
      <c r="C138" s="119"/>
      <c r="D138" s="74"/>
      <c r="E138" s="37"/>
      <c r="F138" s="74"/>
      <c r="G138" s="74"/>
      <c r="H138" s="74"/>
      <c r="I138" s="7"/>
      <c r="J138" s="3"/>
      <c r="K138" s="3"/>
    </row>
    <row r="139" spans="1:11" ht="45" x14ac:dyDescent="0.25">
      <c r="A139" s="8" t="s">
        <v>8</v>
      </c>
      <c r="B139" s="8" t="s">
        <v>9</v>
      </c>
      <c r="C139" s="8" t="s">
        <v>10</v>
      </c>
      <c r="D139" s="9" t="s">
        <v>31</v>
      </c>
      <c r="E139" s="9" t="s">
        <v>12</v>
      </c>
      <c r="F139" s="9" t="s">
        <v>12</v>
      </c>
      <c r="G139" s="9" t="s">
        <v>12</v>
      </c>
      <c r="H139" s="9" t="s">
        <v>13</v>
      </c>
      <c r="I139" s="9" t="s">
        <v>13</v>
      </c>
      <c r="J139" s="10" t="s">
        <v>14</v>
      </c>
      <c r="K139" s="13" t="s">
        <v>15</v>
      </c>
    </row>
    <row r="140" spans="1:11" ht="28.5" x14ac:dyDescent="0.25">
      <c r="A140" s="75" t="s">
        <v>91</v>
      </c>
      <c r="B140" s="12" t="s">
        <v>92</v>
      </c>
      <c r="C140" s="76" t="s">
        <v>93</v>
      </c>
      <c r="D140" s="13">
        <v>0.83299999999999996</v>
      </c>
      <c r="E140" s="77">
        <v>2.5</v>
      </c>
      <c r="F140" s="35"/>
      <c r="G140" s="13"/>
      <c r="H140" s="77">
        <v>2.5</v>
      </c>
      <c r="I140" s="13">
        <v>0.48139999999999999</v>
      </c>
      <c r="J140" s="99">
        <f t="shared" ref="J140" si="15">(H140-I140)/I140</f>
        <v>4.1931865392604903</v>
      </c>
      <c r="K140" s="13"/>
    </row>
    <row r="141" spans="1:11" x14ac:dyDescent="0.25">
      <c r="A141" s="18"/>
      <c r="B141" s="18"/>
      <c r="C141" s="19" t="s">
        <v>26</v>
      </c>
      <c r="D141" s="13"/>
      <c r="E141" s="13"/>
      <c r="F141" s="13"/>
      <c r="G141" s="13"/>
      <c r="H141" s="13" t="s">
        <v>27</v>
      </c>
      <c r="I141" s="37"/>
      <c r="J141" s="3"/>
    </row>
    <row r="142" spans="1:11" ht="18" x14ac:dyDescent="0.25">
      <c r="A142" s="24"/>
      <c r="B142" s="24"/>
      <c r="C142" s="43"/>
      <c r="D142" s="74"/>
      <c r="E142" s="37"/>
      <c r="F142" s="74"/>
      <c r="G142" s="74"/>
      <c r="H142" s="74"/>
      <c r="I142" s="7"/>
      <c r="J142" s="3"/>
    </row>
    <row r="143" spans="1:11" x14ac:dyDescent="0.25">
      <c r="A143" s="117" t="s">
        <v>97</v>
      </c>
      <c r="B143" s="118"/>
      <c r="C143" s="119"/>
      <c r="D143" s="74"/>
      <c r="E143" s="37"/>
      <c r="F143" s="74"/>
      <c r="G143" s="74"/>
      <c r="H143" s="74"/>
      <c r="I143" s="7"/>
      <c r="J143" s="3"/>
    </row>
    <row r="144" spans="1:11" ht="45" x14ac:dyDescent="0.25">
      <c r="A144" s="8" t="s">
        <v>8</v>
      </c>
      <c r="B144" s="8" t="s">
        <v>9</v>
      </c>
      <c r="C144" s="8" t="s">
        <v>10</v>
      </c>
      <c r="D144" s="9" t="s">
        <v>31</v>
      </c>
      <c r="E144" s="9" t="s">
        <v>12</v>
      </c>
      <c r="F144" s="9" t="s">
        <v>12</v>
      </c>
      <c r="G144" s="9" t="s">
        <v>12</v>
      </c>
      <c r="H144" s="9" t="s">
        <v>13</v>
      </c>
      <c r="I144" s="9" t="s">
        <v>13</v>
      </c>
      <c r="J144" s="10" t="s">
        <v>14</v>
      </c>
      <c r="K144" s="13" t="s">
        <v>15</v>
      </c>
    </row>
    <row r="145" spans="1:11" x14ac:dyDescent="0.25">
      <c r="A145" s="75" t="s">
        <v>91</v>
      </c>
      <c r="B145" s="81" t="s">
        <v>98</v>
      </c>
      <c r="C145" s="75" t="s">
        <v>99</v>
      </c>
      <c r="D145" s="15" t="s">
        <v>100</v>
      </c>
      <c r="E145" s="82" t="s">
        <v>100</v>
      </c>
      <c r="F145" s="82"/>
      <c r="G145" s="82"/>
      <c r="H145" s="82" t="s">
        <v>100</v>
      </c>
      <c r="I145" s="82" t="s">
        <v>100</v>
      </c>
      <c r="J145" s="97" t="s">
        <v>100</v>
      </c>
      <c r="K145" s="13"/>
    </row>
    <row r="146" spans="1:11" x14ac:dyDescent="0.25">
      <c r="A146" s="18"/>
      <c r="B146" s="18"/>
      <c r="C146" s="19" t="s">
        <v>26</v>
      </c>
      <c r="D146" s="13"/>
      <c r="E146" s="13" t="s">
        <v>27</v>
      </c>
      <c r="F146" s="13" t="s">
        <v>27</v>
      </c>
      <c r="G146" s="13" t="s">
        <v>27</v>
      </c>
      <c r="H146" s="13" t="s">
        <v>27</v>
      </c>
      <c r="I146" s="7"/>
      <c r="J146" s="3"/>
    </row>
    <row r="147" spans="1:11" ht="18" x14ac:dyDescent="0.25">
      <c r="A147" s="24"/>
      <c r="B147" s="24"/>
      <c r="C147" s="43"/>
      <c r="D147" s="74"/>
      <c r="E147" s="37"/>
      <c r="F147" s="74"/>
      <c r="G147" s="74"/>
      <c r="H147" s="74"/>
      <c r="I147" s="7"/>
      <c r="J147" s="3"/>
    </row>
    <row r="148" spans="1:11" x14ac:dyDescent="0.25">
      <c r="A148" s="117" t="s">
        <v>101</v>
      </c>
      <c r="B148" s="118"/>
      <c r="C148" s="119"/>
      <c r="D148" s="74"/>
      <c r="E148" s="37"/>
      <c r="F148" s="74"/>
      <c r="G148" s="74"/>
      <c r="H148" s="74"/>
      <c r="I148" s="7"/>
      <c r="J148" s="3"/>
    </row>
    <row r="149" spans="1:11" ht="45" x14ac:dyDescent="0.25">
      <c r="A149" s="8" t="s">
        <v>8</v>
      </c>
      <c r="B149" s="8" t="s">
        <v>9</v>
      </c>
      <c r="C149" s="8" t="s">
        <v>10</v>
      </c>
      <c r="D149" s="9" t="s">
        <v>31</v>
      </c>
      <c r="E149" s="9" t="s">
        <v>12</v>
      </c>
      <c r="F149" s="9" t="s">
        <v>12</v>
      </c>
      <c r="G149" s="9" t="s">
        <v>12</v>
      </c>
      <c r="H149" s="9" t="s">
        <v>13</v>
      </c>
      <c r="I149" s="9" t="s">
        <v>13</v>
      </c>
      <c r="J149" s="10" t="s">
        <v>14</v>
      </c>
      <c r="K149" s="13" t="s">
        <v>15</v>
      </c>
    </row>
    <row r="150" spans="1:11" x14ac:dyDescent="0.25">
      <c r="A150" s="75" t="s">
        <v>91</v>
      </c>
      <c r="B150" s="12" t="s">
        <v>98</v>
      </c>
      <c r="C150" s="76" t="s">
        <v>102</v>
      </c>
      <c r="D150" s="15">
        <v>0.11600000000000001</v>
      </c>
      <c r="E150" s="82">
        <v>1.583</v>
      </c>
      <c r="F150" s="35"/>
      <c r="G150" s="13"/>
      <c r="H150" s="82">
        <v>1.583</v>
      </c>
      <c r="I150" s="13">
        <v>1.4814000000000001</v>
      </c>
      <c r="J150" s="99">
        <f t="shared" ref="J150" si="16">(H150-I150)/I150</f>
        <v>6.8583772107465843E-2</v>
      </c>
      <c r="K150" s="13"/>
    </row>
    <row r="151" spans="1:11" x14ac:dyDescent="0.25">
      <c r="A151" s="18"/>
      <c r="B151" s="18"/>
      <c r="C151" s="19" t="s">
        <v>26</v>
      </c>
      <c r="D151" s="7"/>
      <c r="E151" s="13"/>
      <c r="F151" s="13"/>
      <c r="G151" s="13"/>
      <c r="H151" s="13"/>
      <c r="I151" s="7"/>
      <c r="J151" s="3"/>
    </row>
    <row r="152" spans="1:11" ht="18" x14ac:dyDescent="0.25">
      <c r="A152" s="24"/>
      <c r="B152" s="24"/>
      <c r="C152" s="43"/>
      <c r="D152" s="74"/>
      <c r="E152" s="37"/>
      <c r="F152" s="74"/>
      <c r="G152" s="74"/>
      <c r="H152" s="74"/>
      <c r="I152" s="7"/>
      <c r="J152" s="3"/>
    </row>
    <row r="153" spans="1:11" x14ac:dyDescent="0.25">
      <c r="A153" s="117" t="s">
        <v>103</v>
      </c>
      <c r="B153" s="118"/>
      <c r="C153" s="119"/>
      <c r="D153" s="74"/>
      <c r="E153" s="37"/>
      <c r="F153" s="74"/>
      <c r="G153" s="74"/>
      <c r="H153" s="74"/>
      <c r="I153" s="7"/>
      <c r="J153" s="3"/>
    </row>
    <row r="154" spans="1:11" ht="45" x14ac:dyDescent="0.25">
      <c r="A154" s="8" t="s">
        <v>8</v>
      </c>
      <c r="B154" s="8" t="s">
        <v>9</v>
      </c>
      <c r="C154" s="8" t="s">
        <v>10</v>
      </c>
      <c r="D154" s="9" t="s">
        <v>31</v>
      </c>
      <c r="E154" s="9" t="s">
        <v>12</v>
      </c>
      <c r="F154" s="9" t="s">
        <v>12</v>
      </c>
      <c r="G154" s="9" t="s">
        <v>12</v>
      </c>
      <c r="H154" s="9" t="s">
        <v>13</v>
      </c>
      <c r="I154" s="9" t="s">
        <v>13</v>
      </c>
      <c r="J154" s="10" t="s">
        <v>14</v>
      </c>
      <c r="K154" s="13" t="s">
        <v>15</v>
      </c>
    </row>
    <row r="155" spans="1:11" x14ac:dyDescent="0.25">
      <c r="A155" s="75" t="s">
        <v>91</v>
      </c>
      <c r="B155" s="12" t="s">
        <v>98</v>
      </c>
      <c r="C155" s="76" t="s">
        <v>104</v>
      </c>
      <c r="D155" s="82">
        <v>0.1</v>
      </c>
      <c r="E155" s="35">
        <v>0.433</v>
      </c>
      <c r="G155" s="13"/>
      <c r="H155" s="35">
        <v>0.433</v>
      </c>
      <c r="I155" s="13">
        <v>0.71379999999999999</v>
      </c>
      <c r="J155" s="99">
        <f t="shared" ref="J155" si="17">(H155-I155)/I155</f>
        <v>-0.39338750350238161</v>
      </c>
      <c r="K155" s="13"/>
    </row>
    <row r="156" spans="1:11" x14ac:dyDescent="0.25">
      <c r="A156" s="18"/>
      <c r="B156" s="18"/>
      <c r="C156" s="19" t="s">
        <v>26</v>
      </c>
      <c r="D156" s="7"/>
      <c r="E156" s="13"/>
      <c r="F156" s="13"/>
      <c r="G156" s="13"/>
      <c r="H156" s="13" t="s">
        <v>27</v>
      </c>
      <c r="I156" s="7"/>
      <c r="J156" s="3"/>
      <c r="K156" s="3"/>
    </row>
    <row r="157" spans="1:11" ht="18" x14ac:dyDescent="0.25">
      <c r="A157" s="24"/>
      <c r="B157" s="24"/>
      <c r="C157" s="43"/>
      <c r="D157" s="74"/>
      <c r="E157" s="37"/>
      <c r="F157" s="74"/>
      <c r="G157" s="74"/>
      <c r="H157" s="74"/>
      <c r="I157" s="7"/>
      <c r="J157" s="3"/>
      <c r="K157" s="3"/>
    </row>
    <row r="158" spans="1:11" x14ac:dyDescent="0.25">
      <c r="A158" s="83"/>
      <c r="B158" s="83"/>
      <c r="C158" s="83"/>
      <c r="D158" s="84"/>
      <c r="E158" s="84"/>
      <c r="F158" s="37"/>
      <c r="G158" s="37"/>
      <c r="H158" s="84"/>
      <c r="I158" s="7"/>
      <c r="J158" s="3"/>
      <c r="K158" s="3"/>
    </row>
    <row r="159" spans="1:11" ht="18" x14ac:dyDescent="0.25">
      <c r="A159" s="71" t="s">
        <v>105</v>
      </c>
      <c r="B159" s="24"/>
      <c r="C159" s="43"/>
      <c r="D159" s="37"/>
      <c r="E159" s="37"/>
      <c r="F159" s="37"/>
      <c r="G159" s="37"/>
      <c r="H159" s="37"/>
      <c r="I159" s="7"/>
      <c r="J159" s="3"/>
      <c r="K159" s="3"/>
    </row>
    <row r="160" spans="1:11" ht="45" x14ac:dyDescent="0.25">
      <c r="A160" s="8" t="s">
        <v>8</v>
      </c>
      <c r="B160" s="8" t="s">
        <v>9</v>
      </c>
      <c r="C160" s="8" t="s">
        <v>10</v>
      </c>
      <c r="D160" s="9" t="s">
        <v>31</v>
      </c>
      <c r="E160" s="9" t="s">
        <v>12</v>
      </c>
      <c r="F160" s="9" t="s">
        <v>12</v>
      </c>
      <c r="G160" s="9" t="s">
        <v>12</v>
      </c>
      <c r="H160" s="9" t="s">
        <v>13</v>
      </c>
      <c r="I160" s="9" t="s">
        <v>13</v>
      </c>
      <c r="J160" s="10" t="s">
        <v>14</v>
      </c>
      <c r="K160" s="13" t="s">
        <v>15</v>
      </c>
    </row>
    <row r="161" spans="1:11" x14ac:dyDescent="0.25">
      <c r="A161" s="85"/>
      <c r="B161" s="12" t="s">
        <v>106</v>
      </c>
      <c r="C161" s="17" t="s">
        <v>107</v>
      </c>
      <c r="D161" s="13">
        <v>1.133</v>
      </c>
      <c r="E161" s="86">
        <v>2.7160000000000002</v>
      </c>
      <c r="F161" s="35"/>
      <c r="G161" s="45"/>
      <c r="H161" s="86">
        <v>2.7160000000000002</v>
      </c>
      <c r="I161" s="13">
        <v>4.0166000000000004</v>
      </c>
      <c r="J161" s="99">
        <f t="shared" ref="J161:J164" si="18">(H161-I161)/I161</f>
        <v>-0.32380620425235274</v>
      </c>
      <c r="K161" s="13"/>
    </row>
    <row r="162" spans="1:11" x14ac:dyDescent="0.25">
      <c r="A162" s="11"/>
      <c r="B162" s="12" t="s">
        <v>108</v>
      </c>
      <c r="C162" s="12" t="s">
        <v>109</v>
      </c>
      <c r="D162" s="13">
        <v>5.1159999999999997</v>
      </c>
      <c r="E162" s="86">
        <v>5.7830000000000004</v>
      </c>
      <c r="F162" s="35"/>
      <c r="G162" s="13"/>
      <c r="H162" s="86">
        <v>5.7830000000000004</v>
      </c>
      <c r="I162" s="51">
        <v>5.0331999999999999</v>
      </c>
      <c r="J162" s="99">
        <f t="shared" si="18"/>
        <v>0.14897083366446803</v>
      </c>
      <c r="K162" s="13"/>
    </row>
    <row r="163" spans="1:11" x14ac:dyDescent="0.25">
      <c r="A163" s="11"/>
      <c r="B163" s="12" t="s">
        <v>107</v>
      </c>
      <c r="C163" s="17" t="s">
        <v>110</v>
      </c>
      <c r="D163" s="13">
        <v>0.15</v>
      </c>
      <c r="E163" s="35">
        <v>1.4</v>
      </c>
      <c r="F163" s="35"/>
      <c r="G163" s="13"/>
      <c r="H163" s="35">
        <v>1.4</v>
      </c>
      <c r="I163" s="87">
        <v>1.581</v>
      </c>
      <c r="J163" s="99">
        <f t="shared" si="18"/>
        <v>-0.11448450347881091</v>
      </c>
      <c r="K163" s="13"/>
    </row>
    <row r="164" spans="1:11" x14ac:dyDescent="0.25">
      <c r="A164" s="18"/>
      <c r="B164" s="18"/>
      <c r="C164" s="19" t="s">
        <v>26</v>
      </c>
      <c r="D164" s="13">
        <f>AVERAGE(D161:D163)</f>
        <v>2.133</v>
      </c>
      <c r="E164" s="13">
        <f>AVERAGE(E161:E163)</f>
        <v>3.299666666666667</v>
      </c>
      <c r="F164" s="13"/>
      <c r="G164" s="13"/>
      <c r="H164" s="13">
        <f>AVERAGE(H161:H163)</f>
        <v>3.299666666666667</v>
      </c>
      <c r="I164" s="13">
        <f>AVERAGE(I161:I163)</f>
        <v>3.5436000000000001</v>
      </c>
      <c r="J164" s="99">
        <f t="shared" si="18"/>
        <v>-6.8837716822816655E-2</v>
      </c>
      <c r="K164" s="13"/>
    </row>
    <row r="165" spans="1:11" x14ac:dyDescent="0.25">
      <c r="A165" s="3"/>
      <c r="B165" s="3"/>
      <c r="C165" s="3"/>
      <c r="D165" s="3"/>
      <c r="E165" s="3"/>
      <c r="F165" s="3"/>
      <c r="G165" s="3"/>
      <c r="H165" s="3"/>
      <c r="I165" s="7"/>
      <c r="J165" s="3"/>
      <c r="K165" s="3"/>
    </row>
    <row r="166" spans="1:11" x14ac:dyDescent="0.25">
      <c r="A166" s="33"/>
      <c r="B166" s="33"/>
      <c r="C166" s="34"/>
      <c r="D166" s="7"/>
      <c r="E166" s="7"/>
      <c r="F166" s="7"/>
      <c r="G166" s="7"/>
      <c r="H166" s="7"/>
      <c r="I166" s="7"/>
      <c r="J166" s="3"/>
      <c r="K166" s="3"/>
    </row>
    <row r="167" spans="1:11" ht="18" x14ac:dyDescent="0.25">
      <c r="A167" s="24" t="s">
        <v>111</v>
      </c>
      <c r="B167" s="24"/>
      <c r="C167" s="43"/>
      <c r="D167" s="74"/>
      <c r="E167" s="37"/>
      <c r="F167" s="74"/>
      <c r="G167" s="74"/>
      <c r="H167" s="74"/>
      <c r="I167" s="7"/>
      <c r="J167" s="3"/>
      <c r="K167" s="3"/>
    </row>
    <row r="168" spans="1:11" ht="45" x14ac:dyDescent="0.25">
      <c r="A168" s="8" t="s">
        <v>8</v>
      </c>
      <c r="B168" s="8" t="s">
        <v>9</v>
      </c>
      <c r="C168" s="8" t="s">
        <v>10</v>
      </c>
      <c r="D168" s="9" t="s">
        <v>31</v>
      </c>
      <c r="E168" s="9" t="s">
        <v>12</v>
      </c>
      <c r="F168" s="9" t="s">
        <v>12</v>
      </c>
      <c r="G168" s="9" t="s">
        <v>12</v>
      </c>
      <c r="H168" s="9" t="s">
        <v>13</v>
      </c>
      <c r="I168" s="9" t="s">
        <v>13</v>
      </c>
      <c r="J168" s="10" t="s">
        <v>14</v>
      </c>
      <c r="K168" s="13" t="s">
        <v>15</v>
      </c>
    </row>
    <row r="169" spans="1:11" x14ac:dyDescent="0.25">
      <c r="A169" s="11"/>
      <c r="B169" s="12" t="s">
        <v>112</v>
      </c>
      <c r="C169" s="17" t="s">
        <v>113</v>
      </c>
      <c r="D169" s="13">
        <v>0.71599999999999997</v>
      </c>
      <c r="E169" s="13">
        <v>2.383</v>
      </c>
      <c r="F169" s="13"/>
      <c r="G169" s="13"/>
      <c r="H169" s="13">
        <v>2.383</v>
      </c>
      <c r="I169" s="15">
        <v>2.9462000000000002</v>
      </c>
      <c r="J169" s="99">
        <f t="shared" ref="J169:J174" si="19">(H169-I169)/I169</f>
        <v>-0.191161496164551</v>
      </c>
      <c r="K169" s="13"/>
    </row>
    <row r="170" spans="1:11" x14ac:dyDescent="0.25">
      <c r="A170" s="11"/>
      <c r="B170" s="12" t="s">
        <v>114</v>
      </c>
      <c r="C170" s="17" t="s">
        <v>115</v>
      </c>
      <c r="D170" s="13">
        <v>1.6659999999999999</v>
      </c>
      <c r="E170" s="13">
        <v>2.0659999999999998</v>
      </c>
      <c r="F170" s="13"/>
      <c r="G170" s="13"/>
      <c r="H170" s="13">
        <v>2.0659999999999998</v>
      </c>
      <c r="I170" s="15">
        <v>2.4647999999999999</v>
      </c>
      <c r="J170" s="99">
        <f t="shared" si="19"/>
        <v>-0.16179811749432005</v>
      </c>
      <c r="K170" s="13"/>
    </row>
    <row r="171" spans="1:11" x14ac:dyDescent="0.25">
      <c r="A171" s="11"/>
      <c r="B171" s="12" t="s">
        <v>116</v>
      </c>
      <c r="C171" s="17" t="s">
        <v>117</v>
      </c>
      <c r="D171" s="13">
        <v>0.98299999999999998</v>
      </c>
      <c r="E171" s="13">
        <v>1.45</v>
      </c>
      <c r="F171" s="13"/>
      <c r="G171" s="13"/>
      <c r="H171" s="13">
        <v>1.45</v>
      </c>
      <c r="I171" s="15">
        <v>0.53120000000000001</v>
      </c>
      <c r="J171" s="99">
        <f t="shared" si="19"/>
        <v>1.729668674698795</v>
      </c>
      <c r="K171" s="13"/>
    </row>
    <row r="172" spans="1:11" x14ac:dyDescent="0.25">
      <c r="A172" s="11"/>
      <c r="B172" s="17" t="s">
        <v>118</v>
      </c>
      <c r="C172" s="17" t="s">
        <v>119</v>
      </c>
      <c r="D172" s="15" t="s">
        <v>100</v>
      </c>
      <c r="E172" s="15" t="s">
        <v>100</v>
      </c>
      <c r="F172" s="13"/>
      <c r="G172" s="13"/>
      <c r="H172" s="15" t="s">
        <v>100</v>
      </c>
      <c r="I172" s="13" t="s">
        <v>100</v>
      </c>
      <c r="J172" s="13" t="s">
        <v>100</v>
      </c>
      <c r="K172" s="13"/>
    </row>
    <row r="173" spans="1:11" x14ac:dyDescent="0.25">
      <c r="A173" s="11"/>
      <c r="B173" s="17" t="s">
        <v>120</v>
      </c>
      <c r="C173" s="17" t="s">
        <v>121</v>
      </c>
      <c r="D173" s="15" t="s">
        <v>100</v>
      </c>
      <c r="E173" s="15" t="s">
        <v>100</v>
      </c>
      <c r="F173" s="13"/>
      <c r="G173" s="13"/>
      <c r="H173" s="15" t="s">
        <v>100</v>
      </c>
      <c r="I173" s="13" t="s">
        <v>100</v>
      </c>
      <c r="J173" s="13" t="s">
        <v>100</v>
      </c>
      <c r="K173" s="13"/>
    </row>
    <row r="174" spans="1:11" x14ac:dyDescent="0.25">
      <c r="A174" s="18"/>
      <c r="B174" s="18"/>
      <c r="C174" s="19" t="s">
        <v>26</v>
      </c>
      <c r="D174" s="13">
        <f>AVERAGE(D169:D173)</f>
        <v>1.1216666666666666</v>
      </c>
      <c r="E174" s="13">
        <f>AVERAGE(E169:E173)</f>
        <v>1.9663333333333333</v>
      </c>
      <c r="F174" s="13"/>
      <c r="G174" s="13"/>
      <c r="H174" s="13">
        <f>AVERAGE(H169:H173)</f>
        <v>1.9663333333333333</v>
      </c>
      <c r="I174" s="13">
        <f>AVERAGE(I171:I173)</f>
        <v>0.53120000000000001</v>
      </c>
      <c r="J174" s="99">
        <f t="shared" si="19"/>
        <v>2.7016817269076308</v>
      </c>
      <c r="K174" s="13"/>
    </row>
    <row r="175" spans="1:11" x14ac:dyDescent="0.25">
      <c r="A175" s="83"/>
      <c r="B175" s="83"/>
      <c r="C175" s="83"/>
      <c r="D175" s="84"/>
      <c r="E175" s="84"/>
      <c r="F175" s="37"/>
      <c r="G175" s="37"/>
      <c r="H175" s="84"/>
      <c r="I175" s="49"/>
      <c r="J175" s="3"/>
      <c r="K175" s="3"/>
    </row>
    <row r="176" spans="1:11" x14ac:dyDescent="0.25">
      <c r="A176" s="83" t="s">
        <v>122</v>
      </c>
      <c r="B176" s="83"/>
      <c r="C176" s="83"/>
      <c r="D176" s="84"/>
      <c r="E176" s="84"/>
      <c r="F176" s="37"/>
      <c r="G176" s="37"/>
      <c r="H176" s="84"/>
      <c r="I176" s="7"/>
      <c r="J176" s="3"/>
      <c r="K176" s="3"/>
    </row>
    <row r="177" spans="1:11" ht="18" x14ac:dyDescent="0.25">
      <c r="A177" s="71" t="s">
        <v>123</v>
      </c>
      <c r="B177" s="24"/>
      <c r="C177" s="43"/>
      <c r="D177" s="37"/>
      <c r="E177" s="37"/>
      <c r="F177" s="37"/>
      <c r="G177" s="37"/>
      <c r="H177" s="37"/>
      <c r="I177" s="7"/>
      <c r="J177" s="3"/>
      <c r="K177" s="3"/>
    </row>
    <row r="178" spans="1:11" ht="45" x14ac:dyDescent="0.25">
      <c r="A178" s="8" t="s">
        <v>8</v>
      </c>
      <c r="B178" s="8" t="s">
        <v>9</v>
      </c>
      <c r="C178" s="8" t="s">
        <v>10</v>
      </c>
      <c r="D178" s="9" t="s">
        <v>31</v>
      </c>
      <c r="E178" s="9" t="s">
        <v>12</v>
      </c>
      <c r="F178" s="9" t="s">
        <v>12</v>
      </c>
      <c r="G178" s="9" t="s">
        <v>12</v>
      </c>
      <c r="H178" s="9" t="s">
        <v>13</v>
      </c>
      <c r="I178" s="9" t="s">
        <v>13</v>
      </c>
      <c r="J178" s="10" t="s">
        <v>14</v>
      </c>
      <c r="K178" s="13" t="s">
        <v>15</v>
      </c>
    </row>
    <row r="179" spans="1:11" x14ac:dyDescent="0.25">
      <c r="A179" s="11"/>
      <c r="B179" s="12" t="s">
        <v>124</v>
      </c>
      <c r="C179" s="12" t="s">
        <v>125</v>
      </c>
      <c r="D179" s="15">
        <v>1.633</v>
      </c>
      <c r="E179" s="15">
        <v>3.0830000000000002</v>
      </c>
      <c r="F179" s="13"/>
      <c r="G179" s="13"/>
      <c r="H179" s="15">
        <v>3.0830000000000002</v>
      </c>
      <c r="I179" s="15">
        <v>3.2822</v>
      </c>
      <c r="J179" s="99">
        <f t="shared" ref="J179:J183" si="20">(H179-I179)/I179</f>
        <v>-6.069099993906521E-2</v>
      </c>
      <c r="K179" s="13"/>
    </row>
    <row r="180" spans="1:11" x14ac:dyDescent="0.25">
      <c r="A180" s="11"/>
      <c r="B180" s="88" t="s">
        <v>126</v>
      </c>
      <c r="C180" s="89" t="s">
        <v>127</v>
      </c>
      <c r="D180" s="15" t="s">
        <v>100</v>
      </c>
      <c r="E180" s="15" t="s">
        <v>100</v>
      </c>
      <c r="F180" s="13"/>
      <c r="G180" s="13"/>
      <c r="H180" s="15" t="s">
        <v>100</v>
      </c>
      <c r="I180" s="15" t="s">
        <v>100</v>
      </c>
      <c r="J180" s="13" t="s">
        <v>100</v>
      </c>
      <c r="K180" s="13" t="s">
        <v>136</v>
      </c>
    </row>
    <row r="181" spans="1:11" x14ac:dyDescent="0.25">
      <c r="A181" s="11"/>
      <c r="B181" s="12" t="s">
        <v>128</v>
      </c>
      <c r="C181" s="17" t="s">
        <v>129</v>
      </c>
      <c r="D181" s="15">
        <v>1.55</v>
      </c>
      <c r="E181" s="15">
        <v>1.7330000000000001</v>
      </c>
      <c r="F181" s="13"/>
      <c r="G181" s="13"/>
      <c r="H181" s="15">
        <v>1.7330000000000001</v>
      </c>
      <c r="I181" s="15">
        <v>1.9628000000000001</v>
      </c>
      <c r="J181" s="99">
        <f t="shared" si="20"/>
        <v>-0.11707764418178113</v>
      </c>
      <c r="K181" s="13"/>
    </row>
    <row r="182" spans="1:11" x14ac:dyDescent="0.25">
      <c r="A182" s="11"/>
      <c r="B182" s="12" t="s">
        <v>130</v>
      </c>
      <c r="C182" s="17" t="s">
        <v>131</v>
      </c>
      <c r="D182" s="15">
        <v>0.46600000000000003</v>
      </c>
      <c r="E182" s="15">
        <v>0.88300000000000001</v>
      </c>
      <c r="F182" s="13"/>
      <c r="G182" s="13"/>
      <c r="H182" s="15">
        <v>0.88300000000000001</v>
      </c>
      <c r="I182" s="15">
        <v>0.73040000000000005</v>
      </c>
      <c r="J182" s="99">
        <f t="shared" si="20"/>
        <v>0.2089266155531215</v>
      </c>
      <c r="K182" s="13"/>
    </row>
    <row r="183" spans="1:11" x14ac:dyDescent="0.25">
      <c r="A183" s="18"/>
      <c r="B183" s="18"/>
      <c r="C183" s="19" t="s">
        <v>26</v>
      </c>
      <c r="D183" s="13">
        <f>AVERAGE(D179:D182)</f>
        <v>1.2163333333333333</v>
      </c>
      <c r="E183" s="13">
        <f>AVERAGE(E179:E182)</f>
        <v>1.8996666666666668</v>
      </c>
      <c r="F183" s="13"/>
      <c r="G183" s="13"/>
      <c r="H183" s="13">
        <f>AVERAGE(H179:H182)</f>
        <v>1.8996666666666668</v>
      </c>
      <c r="I183" s="13">
        <f>AVERAGE(I180:I182)</f>
        <v>1.3466</v>
      </c>
      <c r="J183" s="99">
        <f t="shared" si="20"/>
        <v>0.41071340165354731</v>
      </c>
      <c r="K183" s="13"/>
    </row>
    <row r="184" spans="1:11" x14ac:dyDescent="0.25">
      <c r="A184" s="83"/>
      <c r="B184" s="83"/>
      <c r="C184" s="83"/>
      <c r="D184" s="84"/>
      <c r="E184" s="84"/>
      <c r="F184" s="37"/>
      <c r="G184" s="37"/>
      <c r="H184" s="84"/>
      <c r="I184" s="49"/>
      <c r="J184" s="3"/>
      <c r="K184" s="3"/>
    </row>
    <row r="185" spans="1:11" x14ac:dyDescent="0.25">
      <c r="A185" s="83" t="s">
        <v>122</v>
      </c>
      <c r="B185" s="83"/>
      <c r="C185" s="83"/>
      <c r="D185" s="84"/>
      <c r="E185" s="84"/>
      <c r="F185" s="37"/>
      <c r="G185" s="37"/>
      <c r="H185" s="84"/>
      <c r="I185" s="7"/>
      <c r="J185" s="3"/>
      <c r="K185" s="3"/>
    </row>
    <row r="186" spans="1:11" ht="18" x14ac:dyDescent="0.25">
      <c r="A186" s="71" t="s">
        <v>132</v>
      </c>
      <c r="B186" s="24"/>
      <c r="C186" s="43"/>
      <c r="D186" s="37"/>
      <c r="E186" s="37"/>
      <c r="F186" s="37"/>
      <c r="G186" s="37"/>
      <c r="H186" s="37"/>
      <c r="I186" s="7"/>
      <c r="J186" s="3"/>
      <c r="K186" s="3"/>
    </row>
    <row r="187" spans="1:11" ht="45" x14ac:dyDescent="0.25">
      <c r="A187" s="8" t="s">
        <v>8</v>
      </c>
      <c r="B187" s="8" t="s">
        <v>9</v>
      </c>
      <c r="C187" s="8" t="s">
        <v>10</v>
      </c>
      <c r="D187" s="9" t="s">
        <v>31</v>
      </c>
      <c r="E187" s="9" t="s">
        <v>12</v>
      </c>
      <c r="F187" s="9" t="s">
        <v>12</v>
      </c>
      <c r="G187" s="9" t="s">
        <v>12</v>
      </c>
      <c r="H187" s="9" t="s">
        <v>13</v>
      </c>
      <c r="I187" s="9" t="s">
        <v>13</v>
      </c>
      <c r="J187" s="10" t="s">
        <v>14</v>
      </c>
      <c r="K187" s="13" t="s">
        <v>15</v>
      </c>
    </row>
    <row r="188" spans="1:11" x14ac:dyDescent="0.25">
      <c r="A188" s="120" t="s">
        <v>133</v>
      </c>
      <c r="B188" s="12" t="s">
        <v>124</v>
      </c>
      <c r="C188" s="12" t="s">
        <v>125</v>
      </c>
      <c r="D188" s="15">
        <v>1.4830000000000001</v>
      </c>
      <c r="E188" s="15">
        <v>3.85</v>
      </c>
      <c r="F188" s="13"/>
      <c r="G188" s="13"/>
      <c r="H188" s="15">
        <v>3.85</v>
      </c>
      <c r="I188" s="15">
        <v>4.2656000000000001</v>
      </c>
      <c r="J188" s="99">
        <f t="shared" ref="J188:J192" si="21">(H188-I188)/I188</f>
        <v>-9.743060765191297E-2</v>
      </c>
      <c r="K188" s="13"/>
    </row>
    <row r="189" spans="1:11" x14ac:dyDescent="0.25">
      <c r="A189" s="121"/>
      <c r="B189" s="88" t="s">
        <v>126</v>
      </c>
      <c r="C189" s="89" t="s">
        <v>127</v>
      </c>
      <c r="D189" s="15" t="s">
        <v>100</v>
      </c>
      <c r="E189" s="15" t="s">
        <v>100</v>
      </c>
      <c r="F189" s="13"/>
      <c r="G189" s="13"/>
      <c r="H189" s="15" t="s">
        <v>100</v>
      </c>
      <c r="I189" s="15" t="s">
        <v>100</v>
      </c>
      <c r="J189" s="13" t="s">
        <v>100</v>
      </c>
      <c r="K189" s="13" t="s">
        <v>136</v>
      </c>
    </row>
    <row r="190" spans="1:11" x14ac:dyDescent="0.25">
      <c r="A190" s="122"/>
      <c r="B190" s="12" t="s">
        <v>128</v>
      </c>
      <c r="C190" s="17" t="s">
        <v>129</v>
      </c>
      <c r="D190" s="15">
        <v>1.6160000000000001</v>
      </c>
      <c r="E190" s="15">
        <v>1.9330000000000001</v>
      </c>
      <c r="F190" s="13"/>
      <c r="G190" s="13"/>
      <c r="H190" s="15">
        <v>1.9330000000000001</v>
      </c>
      <c r="I190" s="15">
        <v>2.0830000000000002</v>
      </c>
      <c r="J190" s="99">
        <f t="shared" si="21"/>
        <v>-7.2011521843495019E-2</v>
      </c>
      <c r="K190" s="13"/>
    </row>
    <row r="191" spans="1:11" x14ac:dyDescent="0.25">
      <c r="A191" s="90"/>
      <c r="B191" s="12" t="s">
        <v>130</v>
      </c>
      <c r="C191" s="17" t="s">
        <v>131</v>
      </c>
      <c r="D191" s="15">
        <v>0.41599999999999998</v>
      </c>
      <c r="E191" s="15">
        <v>1.133</v>
      </c>
      <c r="F191" s="13"/>
      <c r="G191" s="13"/>
      <c r="H191" s="15">
        <v>1.133</v>
      </c>
      <c r="I191" s="15">
        <v>0.87980000000000003</v>
      </c>
      <c r="J191" s="99">
        <f t="shared" si="21"/>
        <v>0.28779268015458054</v>
      </c>
      <c r="K191" s="13"/>
    </row>
    <row r="192" spans="1:11" x14ac:dyDescent="0.25">
      <c r="A192" s="18"/>
      <c r="B192" s="18"/>
      <c r="C192" s="19" t="s">
        <v>26</v>
      </c>
      <c r="D192" s="13">
        <f>AVERAGE(D188:D191)</f>
        <v>1.1716666666666666</v>
      </c>
      <c r="E192" s="13">
        <f>AVERAGE(E188:E191)</f>
        <v>2.3053333333333335</v>
      </c>
      <c r="F192" s="13"/>
      <c r="G192" s="13"/>
      <c r="H192" s="13">
        <f>AVERAGE(H188:H191)</f>
        <v>2.3053333333333335</v>
      </c>
      <c r="I192" s="13">
        <f>AVERAGE(I189:I191)</f>
        <v>1.4814000000000001</v>
      </c>
      <c r="J192" s="99">
        <f t="shared" si="21"/>
        <v>0.55618559020746139</v>
      </c>
      <c r="K192" s="13"/>
    </row>
    <row r="193" spans="1:11" x14ac:dyDescent="0.25">
      <c r="A193" s="83"/>
      <c r="B193" s="83"/>
      <c r="C193" s="83"/>
      <c r="D193" s="84"/>
      <c r="E193" s="84"/>
      <c r="F193" s="37"/>
      <c r="G193" s="37"/>
      <c r="H193" s="84"/>
      <c r="I193" s="3"/>
      <c r="J193" s="3"/>
      <c r="K193" s="3"/>
    </row>
    <row r="194" spans="1:11" ht="18" x14ac:dyDescent="0.25">
      <c r="A194" s="71"/>
      <c r="B194" s="24"/>
      <c r="C194" s="33"/>
      <c r="D194" s="23"/>
      <c r="E194" s="23"/>
      <c r="F194" s="23"/>
      <c r="G194" s="23"/>
      <c r="H194" s="23"/>
      <c r="I194" s="3"/>
      <c r="J194" s="3"/>
      <c r="K194" s="3"/>
    </row>
    <row r="195" spans="1:11" x14ac:dyDescent="0.25">
      <c r="A195" s="3"/>
      <c r="B195" s="3"/>
      <c r="C195" s="3"/>
      <c r="D195" s="3"/>
      <c r="E195" s="3"/>
      <c r="F195" s="3"/>
      <c r="G195" s="3"/>
      <c r="H195" s="3"/>
      <c r="I195" s="91"/>
      <c r="J195" s="3"/>
      <c r="K195" s="3"/>
    </row>
    <row r="196" spans="1:11" x14ac:dyDescent="0.25">
      <c r="A196" s="3"/>
      <c r="B196" s="3"/>
      <c r="C196" s="3"/>
      <c r="D196" s="3"/>
      <c r="E196" s="3"/>
      <c r="F196" s="3"/>
      <c r="G196" s="3"/>
      <c r="H196" s="3"/>
      <c r="I196" s="91"/>
      <c r="J196" s="3"/>
      <c r="K196" s="3"/>
    </row>
  </sheetData>
  <mergeCells count="10">
    <mergeCell ref="A7:C7"/>
    <mergeCell ref="A33:J33"/>
    <mergeCell ref="A46:J46"/>
    <mergeCell ref="A86:H86"/>
    <mergeCell ref="A188:A190"/>
    <mergeCell ref="A130:C130"/>
    <mergeCell ref="A138:C138"/>
    <mergeCell ref="A143:C143"/>
    <mergeCell ref="A148:C148"/>
    <mergeCell ref="A153:C153"/>
  </mergeCells>
  <conditionalFormatting sqref="J9">
    <cfRule type="cellIs" dxfId="158" priority="130" stopIfTrue="1" operator="lessThanOrEqual">
      <formula>0</formula>
    </cfRule>
    <cfRule type="cellIs" dxfId="157" priority="131" stopIfTrue="1" operator="between">
      <formula>0.00000000001</formula>
      <formula>0.0999999999999</formula>
    </cfRule>
    <cfRule type="cellIs" dxfId="156" priority="132" stopIfTrue="1" operator="greaterThanOrEqual">
      <formula>0.1</formula>
    </cfRule>
  </conditionalFormatting>
  <conditionalFormatting sqref="J9">
    <cfRule type="cellIs" dxfId="155" priority="127" stopIfTrue="1" operator="lessThanOrEqual">
      <formula>0</formula>
    </cfRule>
    <cfRule type="cellIs" dxfId="154" priority="128" stopIfTrue="1" operator="between">
      <formula>0.00000000001</formula>
      <formula>0.0999999999999</formula>
    </cfRule>
    <cfRule type="cellIs" dxfId="153" priority="129" stopIfTrue="1" operator="greaterThanOrEqual">
      <formula>0.1</formula>
    </cfRule>
  </conditionalFormatting>
  <conditionalFormatting sqref="J10:J17">
    <cfRule type="cellIs" dxfId="152" priority="124" stopIfTrue="1" operator="lessThanOrEqual">
      <formula>0</formula>
    </cfRule>
    <cfRule type="cellIs" dxfId="151" priority="125" stopIfTrue="1" operator="between">
      <formula>0.00000000001</formula>
      <formula>0.0999999999999</formula>
    </cfRule>
    <cfRule type="cellIs" dxfId="150" priority="126" stopIfTrue="1" operator="greaterThanOrEqual">
      <formula>0.1</formula>
    </cfRule>
  </conditionalFormatting>
  <conditionalFormatting sqref="J10:J17">
    <cfRule type="cellIs" dxfId="149" priority="121" stopIfTrue="1" operator="lessThanOrEqual">
      <formula>0</formula>
    </cfRule>
    <cfRule type="cellIs" dxfId="148" priority="122" stopIfTrue="1" operator="between">
      <formula>0.00000000001</formula>
      <formula>0.0999999999999</formula>
    </cfRule>
    <cfRule type="cellIs" dxfId="147" priority="123" stopIfTrue="1" operator="greaterThanOrEqual">
      <formula>0.1</formula>
    </cfRule>
  </conditionalFormatting>
  <conditionalFormatting sqref="J22:J30">
    <cfRule type="cellIs" dxfId="146" priority="118" stopIfTrue="1" operator="lessThanOrEqual">
      <formula>0</formula>
    </cfRule>
    <cfRule type="cellIs" dxfId="145" priority="119" stopIfTrue="1" operator="between">
      <formula>0.00000000001</formula>
      <formula>0.0999999999999</formula>
    </cfRule>
    <cfRule type="cellIs" dxfId="144" priority="120" stopIfTrue="1" operator="greaterThanOrEqual">
      <formula>0.1</formula>
    </cfRule>
  </conditionalFormatting>
  <conditionalFormatting sqref="J22:J30">
    <cfRule type="cellIs" dxfId="143" priority="115" stopIfTrue="1" operator="lessThanOrEqual">
      <formula>0</formula>
    </cfRule>
    <cfRule type="cellIs" dxfId="142" priority="116" stopIfTrue="1" operator="between">
      <formula>0.00000000001</formula>
      <formula>0.0999999999999</formula>
    </cfRule>
    <cfRule type="cellIs" dxfId="141" priority="117" stopIfTrue="1" operator="greaterThanOrEqual">
      <formula>0.1</formula>
    </cfRule>
  </conditionalFormatting>
  <conditionalFormatting sqref="J35:J43">
    <cfRule type="cellIs" dxfId="140" priority="112" stopIfTrue="1" operator="lessThanOrEqual">
      <formula>0</formula>
    </cfRule>
    <cfRule type="cellIs" dxfId="139" priority="113" stopIfTrue="1" operator="between">
      <formula>0.00000000001</formula>
      <formula>0.0999999999999</formula>
    </cfRule>
    <cfRule type="cellIs" dxfId="138" priority="114" stopIfTrue="1" operator="greaterThanOrEqual">
      <formula>0.1</formula>
    </cfRule>
  </conditionalFormatting>
  <conditionalFormatting sqref="J35:J43">
    <cfRule type="cellIs" dxfId="137" priority="109" stopIfTrue="1" operator="lessThanOrEqual">
      <formula>0</formula>
    </cfRule>
    <cfRule type="cellIs" dxfId="136" priority="110" stopIfTrue="1" operator="between">
      <formula>0.00000000001</formula>
      <formula>0.0999999999999</formula>
    </cfRule>
    <cfRule type="cellIs" dxfId="135" priority="111" stopIfTrue="1" operator="greaterThanOrEqual">
      <formula>0.1</formula>
    </cfRule>
  </conditionalFormatting>
  <conditionalFormatting sqref="J48:J51">
    <cfRule type="cellIs" dxfId="134" priority="106" stopIfTrue="1" operator="lessThanOrEqual">
      <formula>0</formula>
    </cfRule>
    <cfRule type="cellIs" dxfId="133" priority="107" stopIfTrue="1" operator="between">
      <formula>0.00000000001</formula>
      <formula>0.0999999999999</formula>
    </cfRule>
    <cfRule type="cellIs" dxfId="132" priority="108" stopIfTrue="1" operator="greaterThanOrEqual">
      <formula>0.1</formula>
    </cfRule>
  </conditionalFormatting>
  <conditionalFormatting sqref="J48:J51">
    <cfRule type="cellIs" dxfId="131" priority="103" stopIfTrue="1" operator="lessThanOrEqual">
      <formula>0</formula>
    </cfRule>
    <cfRule type="cellIs" dxfId="130" priority="104" stopIfTrue="1" operator="between">
      <formula>0.00000000001</formula>
      <formula>0.0999999999999</formula>
    </cfRule>
    <cfRule type="cellIs" dxfId="129" priority="105" stopIfTrue="1" operator="greaterThanOrEqual">
      <formula>0.1</formula>
    </cfRule>
  </conditionalFormatting>
  <conditionalFormatting sqref="J57:J60">
    <cfRule type="cellIs" dxfId="128" priority="100" stopIfTrue="1" operator="lessThanOrEqual">
      <formula>0</formula>
    </cfRule>
    <cfRule type="cellIs" dxfId="127" priority="101" stopIfTrue="1" operator="between">
      <formula>0.00000000001</formula>
      <formula>0.0999999999999</formula>
    </cfRule>
    <cfRule type="cellIs" dxfId="126" priority="102" stopIfTrue="1" operator="greaterThanOrEqual">
      <formula>0.1</formula>
    </cfRule>
  </conditionalFormatting>
  <conditionalFormatting sqref="J57:J60">
    <cfRule type="cellIs" dxfId="125" priority="97" stopIfTrue="1" operator="lessThanOrEqual">
      <formula>0</formula>
    </cfRule>
    <cfRule type="cellIs" dxfId="124" priority="98" stopIfTrue="1" operator="between">
      <formula>0.00000000001</formula>
      <formula>0.0999999999999</formula>
    </cfRule>
    <cfRule type="cellIs" dxfId="123" priority="99" stopIfTrue="1" operator="greaterThanOrEqual">
      <formula>0.1</formula>
    </cfRule>
  </conditionalFormatting>
  <conditionalFormatting sqref="J65:J68">
    <cfRule type="cellIs" dxfId="122" priority="94" stopIfTrue="1" operator="lessThanOrEqual">
      <formula>0</formula>
    </cfRule>
    <cfRule type="cellIs" dxfId="121" priority="95" stopIfTrue="1" operator="between">
      <formula>0.00000000001</formula>
      <formula>0.0999999999999</formula>
    </cfRule>
    <cfRule type="cellIs" dxfId="120" priority="96" stopIfTrue="1" operator="greaterThanOrEqual">
      <formula>0.1</formula>
    </cfRule>
  </conditionalFormatting>
  <conditionalFormatting sqref="J65:J68">
    <cfRule type="cellIs" dxfId="119" priority="91" stopIfTrue="1" operator="lessThanOrEqual">
      <formula>0</formula>
    </cfRule>
    <cfRule type="cellIs" dxfId="118" priority="92" stopIfTrue="1" operator="between">
      <formula>0.00000000001</formula>
      <formula>0.0999999999999</formula>
    </cfRule>
    <cfRule type="cellIs" dxfId="117" priority="93" stopIfTrue="1" operator="greaterThanOrEqual">
      <formula>0.1</formula>
    </cfRule>
  </conditionalFormatting>
  <conditionalFormatting sqref="J73:J75">
    <cfRule type="cellIs" dxfId="116" priority="88" stopIfTrue="1" operator="lessThanOrEqual">
      <formula>0</formula>
    </cfRule>
    <cfRule type="cellIs" dxfId="115" priority="89" stopIfTrue="1" operator="between">
      <formula>0.00000000001</formula>
      <formula>0.0999999999999</formula>
    </cfRule>
    <cfRule type="cellIs" dxfId="114" priority="90" stopIfTrue="1" operator="greaterThanOrEqual">
      <formula>0.1</formula>
    </cfRule>
  </conditionalFormatting>
  <conditionalFormatting sqref="J73:J75">
    <cfRule type="cellIs" dxfId="113" priority="85" stopIfTrue="1" operator="lessThanOrEqual">
      <formula>0</formula>
    </cfRule>
    <cfRule type="cellIs" dxfId="112" priority="86" stopIfTrue="1" operator="between">
      <formula>0.00000000001</formula>
      <formula>0.0999999999999</formula>
    </cfRule>
    <cfRule type="cellIs" dxfId="111" priority="87" stopIfTrue="1" operator="greaterThanOrEqual">
      <formula>0.1</formula>
    </cfRule>
  </conditionalFormatting>
  <conditionalFormatting sqref="J80:J83">
    <cfRule type="cellIs" dxfId="110" priority="82" stopIfTrue="1" operator="lessThanOrEqual">
      <formula>0</formula>
    </cfRule>
    <cfRule type="cellIs" dxfId="109" priority="83" stopIfTrue="1" operator="between">
      <formula>0.00000000001</formula>
      <formula>0.0999999999999</formula>
    </cfRule>
    <cfRule type="cellIs" dxfId="108" priority="84" stopIfTrue="1" operator="greaterThanOrEqual">
      <formula>0.1</formula>
    </cfRule>
  </conditionalFormatting>
  <conditionalFormatting sqref="J80:J83">
    <cfRule type="cellIs" dxfId="107" priority="79" stopIfTrue="1" operator="lessThanOrEqual">
      <formula>0</formula>
    </cfRule>
    <cfRule type="cellIs" dxfId="106" priority="80" stopIfTrue="1" operator="between">
      <formula>0.00000000001</formula>
      <formula>0.0999999999999</formula>
    </cfRule>
    <cfRule type="cellIs" dxfId="105" priority="81" stopIfTrue="1" operator="greaterThanOrEqual">
      <formula>0.1</formula>
    </cfRule>
  </conditionalFormatting>
  <conditionalFormatting sqref="J88:J91">
    <cfRule type="cellIs" dxfId="104" priority="76" stopIfTrue="1" operator="lessThanOrEqual">
      <formula>0</formula>
    </cfRule>
    <cfRule type="cellIs" dxfId="103" priority="77" stopIfTrue="1" operator="between">
      <formula>0.00000000001</formula>
      <formula>0.0999999999999</formula>
    </cfRule>
    <cfRule type="cellIs" dxfId="102" priority="78" stopIfTrue="1" operator="greaterThanOrEqual">
      <formula>0.1</formula>
    </cfRule>
  </conditionalFormatting>
  <conditionalFormatting sqref="J88:J91">
    <cfRule type="cellIs" dxfId="101" priority="73" stopIfTrue="1" operator="lessThanOrEqual">
      <formula>0</formula>
    </cfRule>
    <cfRule type="cellIs" dxfId="100" priority="74" stopIfTrue="1" operator="between">
      <formula>0.00000000001</formula>
      <formula>0.0999999999999</formula>
    </cfRule>
    <cfRule type="cellIs" dxfId="99" priority="75" stopIfTrue="1" operator="greaterThanOrEqual">
      <formula>0.1</formula>
    </cfRule>
  </conditionalFormatting>
  <conditionalFormatting sqref="J96:J100">
    <cfRule type="cellIs" dxfId="98" priority="70" stopIfTrue="1" operator="lessThanOrEqual">
      <formula>0</formula>
    </cfRule>
    <cfRule type="cellIs" dxfId="97" priority="71" stopIfTrue="1" operator="between">
      <formula>0.00000000001</formula>
      <formula>0.0999999999999</formula>
    </cfRule>
    <cfRule type="cellIs" dxfId="96" priority="72" stopIfTrue="1" operator="greaterThanOrEqual">
      <formula>0.1</formula>
    </cfRule>
  </conditionalFormatting>
  <conditionalFormatting sqref="J96:J100">
    <cfRule type="cellIs" dxfId="95" priority="67" stopIfTrue="1" operator="lessThanOrEqual">
      <formula>0</formula>
    </cfRule>
    <cfRule type="cellIs" dxfId="94" priority="68" stopIfTrue="1" operator="between">
      <formula>0.00000000001</formula>
      <formula>0.0999999999999</formula>
    </cfRule>
    <cfRule type="cellIs" dxfId="93" priority="69" stopIfTrue="1" operator="greaterThanOrEqual">
      <formula>0.1</formula>
    </cfRule>
  </conditionalFormatting>
  <conditionalFormatting sqref="J105:J108">
    <cfRule type="cellIs" dxfId="92" priority="64" stopIfTrue="1" operator="lessThanOrEqual">
      <formula>0</formula>
    </cfRule>
    <cfRule type="cellIs" dxfId="91" priority="65" stopIfTrue="1" operator="between">
      <formula>0.00000000001</formula>
      <formula>0.0999999999999</formula>
    </cfRule>
    <cfRule type="cellIs" dxfId="90" priority="66" stopIfTrue="1" operator="greaterThanOrEqual">
      <formula>0.1</formula>
    </cfRule>
  </conditionalFormatting>
  <conditionalFormatting sqref="J105:J108">
    <cfRule type="cellIs" dxfId="89" priority="61" stopIfTrue="1" operator="lessThanOrEqual">
      <formula>0</formula>
    </cfRule>
    <cfRule type="cellIs" dxfId="88" priority="62" stopIfTrue="1" operator="between">
      <formula>0.00000000001</formula>
      <formula>0.0999999999999</formula>
    </cfRule>
    <cfRule type="cellIs" dxfId="87" priority="63" stopIfTrue="1" operator="greaterThanOrEqual">
      <formula>0.1</formula>
    </cfRule>
  </conditionalFormatting>
  <conditionalFormatting sqref="J113:J115 J117:J119">
    <cfRule type="cellIs" dxfId="86" priority="58" stopIfTrue="1" operator="lessThanOrEqual">
      <formula>0</formula>
    </cfRule>
    <cfRule type="cellIs" dxfId="85" priority="59" stopIfTrue="1" operator="between">
      <formula>0.00000000001</formula>
      <formula>0.0999999999999</formula>
    </cfRule>
    <cfRule type="cellIs" dxfId="84" priority="60" stopIfTrue="1" operator="greaterThanOrEqual">
      <formula>0.1</formula>
    </cfRule>
  </conditionalFormatting>
  <conditionalFormatting sqref="J113:J115 J117:J119">
    <cfRule type="cellIs" dxfId="83" priority="55" stopIfTrue="1" operator="lessThanOrEqual">
      <formula>0</formula>
    </cfRule>
    <cfRule type="cellIs" dxfId="82" priority="56" stopIfTrue="1" operator="between">
      <formula>0.00000000001</formula>
      <formula>0.0999999999999</formula>
    </cfRule>
    <cfRule type="cellIs" dxfId="81" priority="57" stopIfTrue="1" operator="greaterThanOrEqual">
      <formula>0.1</formula>
    </cfRule>
  </conditionalFormatting>
  <conditionalFormatting sqref="J124:J126">
    <cfRule type="cellIs" dxfId="80" priority="52" stopIfTrue="1" operator="lessThanOrEqual">
      <formula>0</formula>
    </cfRule>
    <cfRule type="cellIs" dxfId="79" priority="53" stopIfTrue="1" operator="between">
      <formula>0.00000000001</formula>
      <formula>0.0999999999999</formula>
    </cfRule>
    <cfRule type="cellIs" dxfId="78" priority="54" stopIfTrue="1" operator="greaterThanOrEqual">
      <formula>0.1</formula>
    </cfRule>
  </conditionalFormatting>
  <conditionalFormatting sqref="J124:J126">
    <cfRule type="cellIs" dxfId="77" priority="49" stopIfTrue="1" operator="lessThanOrEqual">
      <formula>0</formula>
    </cfRule>
    <cfRule type="cellIs" dxfId="76" priority="50" stopIfTrue="1" operator="between">
      <formula>0.00000000001</formula>
      <formula>0.0999999999999</formula>
    </cfRule>
    <cfRule type="cellIs" dxfId="75" priority="51" stopIfTrue="1" operator="greaterThanOrEqual">
      <formula>0.1</formula>
    </cfRule>
  </conditionalFormatting>
  <conditionalFormatting sqref="J132:J134">
    <cfRule type="cellIs" dxfId="74" priority="46" stopIfTrue="1" operator="lessThanOrEqual">
      <formula>0</formula>
    </cfRule>
    <cfRule type="cellIs" dxfId="73" priority="47" stopIfTrue="1" operator="between">
      <formula>0.00000000001</formula>
      <formula>0.0999999999999</formula>
    </cfRule>
    <cfRule type="cellIs" dxfId="72" priority="48" stopIfTrue="1" operator="greaterThanOrEqual">
      <formula>0.1</formula>
    </cfRule>
  </conditionalFormatting>
  <conditionalFormatting sqref="J132:J134">
    <cfRule type="cellIs" dxfId="71" priority="43" stopIfTrue="1" operator="lessThanOrEqual">
      <formula>0</formula>
    </cfRule>
    <cfRule type="cellIs" dxfId="70" priority="44" stopIfTrue="1" operator="between">
      <formula>0.00000000001</formula>
      <formula>0.0999999999999</formula>
    </cfRule>
    <cfRule type="cellIs" dxfId="69" priority="45" stopIfTrue="1" operator="greaterThanOrEqual">
      <formula>0.1</formula>
    </cfRule>
  </conditionalFormatting>
  <conditionalFormatting sqref="J140">
    <cfRule type="cellIs" dxfId="68" priority="40" stopIfTrue="1" operator="lessThanOrEqual">
      <formula>0</formula>
    </cfRule>
    <cfRule type="cellIs" dxfId="67" priority="41" stopIfTrue="1" operator="between">
      <formula>0.00000000001</formula>
      <formula>0.0999999999999</formula>
    </cfRule>
    <cfRule type="cellIs" dxfId="66" priority="42" stopIfTrue="1" operator="greaterThanOrEqual">
      <formula>0.1</formula>
    </cfRule>
  </conditionalFormatting>
  <conditionalFormatting sqref="J140">
    <cfRule type="cellIs" dxfId="65" priority="37" stopIfTrue="1" operator="lessThanOrEqual">
      <formula>0</formula>
    </cfRule>
    <cfRule type="cellIs" dxfId="64" priority="38" stopIfTrue="1" operator="between">
      <formula>0.00000000001</formula>
      <formula>0.0999999999999</formula>
    </cfRule>
    <cfRule type="cellIs" dxfId="63" priority="39" stopIfTrue="1" operator="greaterThanOrEqual">
      <formula>0.1</formula>
    </cfRule>
  </conditionalFormatting>
  <conditionalFormatting sqref="J150">
    <cfRule type="cellIs" dxfId="62" priority="34" stopIfTrue="1" operator="lessThanOrEqual">
      <formula>0</formula>
    </cfRule>
    <cfRule type="cellIs" dxfId="61" priority="35" stopIfTrue="1" operator="between">
      <formula>0.00000000001</formula>
      <formula>0.0999999999999</formula>
    </cfRule>
    <cfRule type="cellIs" dxfId="60" priority="36" stopIfTrue="1" operator="greaterThanOrEqual">
      <formula>0.1</formula>
    </cfRule>
  </conditionalFormatting>
  <conditionalFormatting sqref="J150">
    <cfRule type="cellIs" dxfId="59" priority="31" stopIfTrue="1" operator="lessThanOrEqual">
      <formula>0</formula>
    </cfRule>
    <cfRule type="cellIs" dxfId="58" priority="32" stopIfTrue="1" operator="between">
      <formula>0.00000000001</formula>
      <formula>0.0999999999999</formula>
    </cfRule>
    <cfRule type="cellIs" dxfId="57" priority="33" stopIfTrue="1" operator="greaterThanOrEqual">
      <formula>0.1</formula>
    </cfRule>
  </conditionalFormatting>
  <conditionalFormatting sqref="J155">
    <cfRule type="cellIs" dxfId="56" priority="28" stopIfTrue="1" operator="lessThanOrEqual">
      <formula>0</formula>
    </cfRule>
    <cfRule type="cellIs" dxfId="55" priority="29" stopIfTrue="1" operator="between">
      <formula>0.00000000001</formula>
      <formula>0.0999999999999</formula>
    </cfRule>
    <cfRule type="cellIs" dxfId="54" priority="30" stopIfTrue="1" operator="greaterThanOrEqual">
      <formula>0.1</formula>
    </cfRule>
  </conditionalFormatting>
  <conditionalFormatting sqref="J155">
    <cfRule type="cellIs" dxfId="53" priority="25" stopIfTrue="1" operator="lessThanOrEqual">
      <formula>0</formula>
    </cfRule>
    <cfRule type="cellIs" dxfId="52" priority="26" stopIfTrue="1" operator="between">
      <formula>0.00000000001</formula>
      <formula>0.0999999999999</formula>
    </cfRule>
    <cfRule type="cellIs" dxfId="51" priority="27" stopIfTrue="1" operator="greaterThanOrEqual">
      <formula>0.1</formula>
    </cfRule>
  </conditionalFormatting>
  <conditionalFormatting sqref="J161:J164">
    <cfRule type="cellIs" dxfId="50" priority="22" stopIfTrue="1" operator="lessThanOrEqual">
      <formula>0</formula>
    </cfRule>
    <cfRule type="cellIs" dxfId="49" priority="23" stopIfTrue="1" operator="between">
      <formula>0.00000000001</formula>
      <formula>0.0999999999999</formula>
    </cfRule>
    <cfRule type="cellIs" dxfId="48" priority="24" stopIfTrue="1" operator="greaterThanOrEqual">
      <formula>0.1</formula>
    </cfRule>
  </conditionalFormatting>
  <conditionalFormatting sqref="J161:J164">
    <cfRule type="cellIs" dxfId="47" priority="19" stopIfTrue="1" operator="lessThanOrEqual">
      <formula>0</formula>
    </cfRule>
    <cfRule type="cellIs" dxfId="46" priority="20" stopIfTrue="1" operator="between">
      <formula>0.00000000001</formula>
      <formula>0.0999999999999</formula>
    </cfRule>
    <cfRule type="cellIs" dxfId="45" priority="21" stopIfTrue="1" operator="greaterThanOrEqual">
      <formula>0.1</formula>
    </cfRule>
  </conditionalFormatting>
  <conditionalFormatting sqref="J169:J171 J174">
    <cfRule type="cellIs" dxfId="44" priority="16" stopIfTrue="1" operator="lessThanOrEqual">
      <formula>0</formula>
    </cfRule>
    <cfRule type="cellIs" dxfId="43" priority="17" stopIfTrue="1" operator="between">
      <formula>0.00000000001</formula>
      <formula>0.0999999999999</formula>
    </cfRule>
    <cfRule type="cellIs" dxfId="42" priority="18" stopIfTrue="1" operator="greaterThanOrEqual">
      <formula>0.1</formula>
    </cfRule>
  </conditionalFormatting>
  <conditionalFormatting sqref="J169:J171 J174">
    <cfRule type="cellIs" dxfId="41" priority="13" stopIfTrue="1" operator="lessThanOrEqual">
      <formula>0</formula>
    </cfRule>
    <cfRule type="cellIs" dxfId="40" priority="14" stopIfTrue="1" operator="between">
      <formula>0.00000000001</formula>
      <formula>0.0999999999999</formula>
    </cfRule>
    <cfRule type="cellIs" dxfId="39" priority="15" stopIfTrue="1" operator="greaterThanOrEqual">
      <formula>0.1</formula>
    </cfRule>
  </conditionalFormatting>
  <conditionalFormatting sqref="J179 J181:J183">
    <cfRule type="cellIs" dxfId="38" priority="10" stopIfTrue="1" operator="lessThanOrEqual">
      <formula>0</formula>
    </cfRule>
    <cfRule type="cellIs" dxfId="37" priority="11" stopIfTrue="1" operator="between">
      <formula>0.00000000001</formula>
      <formula>0.0999999999999</formula>
    </cfRule>
    <cfRule type="cellIs" dxfId="36" priority="12" stopIfTrue="1" operator="greaterThanOrEqual">
      <formula>0.1</formula>
    </cfRule>
  </conditionalFormatting>
  <conditionalFormatting sqref="J179 J181:J183">
    <cfRule type="cellIs" dxfId="35" priority="7" stopIfTrue="1" operator="lessThanOrEqual">
      <formula>0</formula>
    </cfRule>
    <cfRule type="cellIs" dxfId="34" priority="8" stopIfTrue="1" operator="between">
      <formula>0.00000000001</formula>
      <formula>0.0999999999999</formula>
    </cfRule>
    <cfRule type="cellIs" dxfId="33" priority="9" stopIfTrue="1" operator="greaterThanOrEqual">
      <formula>0.1</formula>
    </cfRule>
  </conditionalFormatting>
  <conditionalFormatting sqref="J188 J190:J192">
    <cfRule type="cellIs" dxfId="32" priority="4" stopIfTrue="1" operator="lessThanOrEqual">
      <formula>0</formula>
    </cfRule>
    <cfRule type="cellIs" dxfId="31" priority="5" stopIfTrue="1" operator="between">
      <formula>0.00000000001</formula>
      <formula>0.0999999999999</formula>
    </cfRule>
    <cfRule type="cellIs" dxfId="30" priority="6" stopIfTrue="1" operator="greaterThanOrEqual">
      <formula>0.1</formula>
    </cfRule>
  </conditionalFormatting>
  <conditionalFormatting sqref="J188 J190:J192">
    <cfRule type="cellIs" dxfId="29" priority="1" stopIfTrue="1" operator="lessThanOrEqual">
      <formula>0</formula>
    </cfRule>
    <cfRule type="cellIs" dxfId="28" priority="2" stopIfTrue="1" operator="between">
      <formula>0.00000000001</formula>
      <formula>0.0999999999999</formula>
    </cfRule>
    <cfRule type="cellIs" dxfId="27" priority="3" stopIfTrue="1" operator="greaterThanOrEqual">
      <formula>0.1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2"/>
  <sheetViews>
    <sheetView workbookViewId="0">
      <selection activeCell="J8" sqref="J8"/>
    </sheetView>
  </sheetViews>
  <sheetFormatPr defaultRowHeight="15" x14ac:dyDescent="0.25"/>
  <cols>
    <col min="3" max="3" width="29.140625" bestFit="1" customWidth="1"/>
    <col min="4" max="4" width="50.85546875" customWidth="1"/>
    <col min="5" max="7" width="0" hidden="1" customWidth="1"/>
    <col min="8" max="9" width="17.28515625" bestFit="1" customWidth="1"/>
    <col min="10" max="10" width="11.7109375" customWidth="1"/>
    <col min="11" max="11" width="20" customWidth="1"/>
  </cols>
  <sheetData>
    <row r="4" spans="2:11" x14ac:dyDescent="0.25">
      <c r="H4" s="101" t="s">
        <v>137</v>
      </c>
      <c r="I4" s="101" t="s">
        <v>154</v>
      </c>
    </row>
    <row r="5" spans="2:11" x14ac:dyDescent="0.25">
      <c r="H5" s="96" t="s">
        <v>135</v>
      </c>
      <c r="I5" s="96" t="s">
        <v>158</v>
      </c>
    </row>
    <row r="6" spans="2:11" ht="45" x14ac:dyDescent="0.25">
      <c r="B6" s="8" t="s">
        <v>8</v>
      </c>
      <c r="C6" s="8" t="s">
        <v>9</v>
      </c>
      <c r="D6" s="8" t="s">
        <v>10</v>
      </c>
      <c r="E6" s="9" t="s">
        <v>12</v>
      </c>
      <c r="F6" s="9" t="s">
        <v>12</v>
      </c>
      <c r="G6" s="9" t="s">
        <v>12</v>
      </c>
      <c r="H6" s="9" t="s">
        <v>13</v>
      </c>
      <c r="I6" s="9" t="s">
        <v>13</v>
      </c>
      <c r="J6" s="10" t="s">
        <v>14</v>
      </c>
      <c r="K6" s="13" t="s">
        <v>15</v>
      </c>
    </row>
    <row r="7" spans="2:11" x14ac:dyDescent="0.25">
      <c r="B7" s="11" t="s">
        <v>16</v>
      </c>
      <c r="C7" s="12" t="s">
        <v>17</v>
      </c>
      <c r="D7" s="12" t="s">
        <v>19</v>
      </c>
      <c r="E7" s="111"/>
      <c r="F7" s="111"/>
      <c r="G7" s="111"/>
      <c r="H7" s="15">
        <v>3.55</v>
      </c>
      <c r="I7" s="15">
        <v>2.4329999999999998</v>
      </c>
      <c r="J7" s="99">
        <f>(H7-I7)/I7</f>
        <v>0.45910398684751341</v>
      </c>
      <c r="K7" s="111"/>
    </row>
    <row r="8" spans="2:11" x14ac:dyDescent="0.25">
      <c r="B8" s="11" t="s">
        <v>16</v>
      </c>
      <c r="C8" s="12" t="s">
        <v>17</v>
      </c>
      <c r="D8" s="12" t="s">
        <v>25</v>
      </c>
      <c r="E8" s="111"/>
      <c r="F8" s="111"/>
      <c r="G8" s="111"/>
      <c r="H8" s="15">
        <v>15.766</v>
      </c>
      <c r="I8" s="15">
        <v>6.8</v>
      </c>
      <c r="J8" s="99">
        <f t="shared" ref="J8:J22" si="0">(H8-I8)/I8</f>
        <v>1.3185294117647062</v>
      </c>
      <c r="K8" s="111"/>
    </row>
    <row r="9" spans="2:11" x14ac:dyDescent="0.25">
      <c r="B9" s="11" t="s">
        <v>16</v>
      </c>
      <c r="C9" s="12" t="s">
        <v>17</v>
      </c>
      <c r="D9" s="12" t="s">
        <v>22</v>
      </c>
      <c r="E9" s="111"/>
      <c r="F9" s="111"/>
      <c r="G9" s="111"/>
      <c r="H9" s="15">
        <v>2.1773333333333333</v>
      </c>
      <c r="I9" s="15">
        <v>2.8106</v>
      </c>
      <c r="J9" s="99">
        <f t="shared" si="0"/>
        <v>-0.22531369339879978</v>
      </c>
      <c r="K9" s="111"/>
    </row>
    <row r="10" spans="2:11" x14ac:dyDescent="0.25">
      <c r="B10" s="11" t="s">
        <v>16</v>
      </c>
      <c r="C10" s="12" t="s">
        <v>17</v>
      </c>
      <c r="D10" s="12" t="s">
        <v>25</v>
      </c>
      <c r="E10" s="111"/>
      <c r="F10" s="111"/>
      <c r="G10" s="111"/>
      <c r="H10" s="15">
        <v>14.807999999999998</v>
      </c>
      <c r="I10" s="15">
        <v>4.1989999999999998</v>
      </c>
      <c r="J10" s="99">
        <f t="shared" si="0"/>
        <v>2.5265539414146221</v>
      </c>
      <c r="K10" s="111"/>
    </row>
    <row r="11" spans="2:11" x14ac:dyDescent="0.25">
      <c r="B11" s="11" t="s">
        <v>16</v>
      </c>
      <c r="C11" s="12" t="s">
        <v>17</v>
      </c>
      <c r="D11" s="12" t="s">
        <v>25</v>
      </c>
      <c r="E11" s="111"/>
      <c r="F11" s="111"/>
      <c r="G11" s="111"/>
      <c r="H11" s="16">
        <v>15.833</v>
      </c>
      <c r="I11" s="15">
        <v>6.9160000000000004</v>
      </c>
      <c r="J11" s="99">
        <f t="shared" si="0"/>
        <v>1.2893290919606708</v>
      </c>
      <c r="K11" s="111"/>
    </row>
    <row r="12" spans="2:11" x14ac:dyDescent="0.25">
      <c r="B12" s="11" t="s">
        <v>38</v>
      </c>
      <c r="C12" s="12" t="s">
        <v>43</v>
      </c>
      <c r="D12" s="12" t="s">
        <v>44</v>
      </c>
      <c r="E12" s="111"/>
      <c r="F12" s="111"/>
      <c r="G12" s="111"/>
      <c r="H12" s="35">
        <v>0.51600000000000001</v>
      </c>
      <c r="I12" s="15">
        <v>0.63300000000000001</v>
      </c>
      <c r="J12" s="99">
        <f t="shared" si="0"/>
        <v>-0.18483412322274881</v>
      </c>
      <c r="K12" s="111"/>
    </row>
    <row r="13" spans="2:11" x14ac:dyDescent="0.25">
      <c r="B13" s="11" t="s">
        <v>61</v>
      </c>
      <c r="C13" s="17" t="s">
        <v>19</v>
      </c>
      <c r="D13" s="17" t="s">
        <v>68</v>
      </c>
      <c r="E13" s="111"/>
      <c r="F13" s="111"/>
      <c r="G13" s="111"/>
      <c r="H13" s="16">
        <v>1.333</v>
      </c>
      <c r="I13" s="15">
        <v>1.25</v>
      </c>
      <c r="J13" s="99">
        <f t="shared" si="0"/>
        <v>6.6399999999999973E-2</v>
      </c>
      <c r="K13" s="111"/>
    </row>
    <row r="14" spans="2:11" x14ac:dyDescent="0.25">
      <c r="B14" s="11"/>
      <c r="C14" s="12" t="s">
        <v>59</v>
      </c>
      <c r="D14" s="17" t="s">
        <v>70</v>
      </c>
      <c r="E14" s="111"/>
      <c r="F14" s="111"/>
      <c r="G14" s="111"/>
      <c r="H14" s="62">
        <v>0.46600000000000003</v>
      </c>
      <c r="I14" s="15">
        <v>0.58299999999999996</v>
      </c>
      <c r="J14" s="99">
        <f t="shared" si="0"/>
        <v>-0.20068610634648362</v>
      </c>
      <c r="K14" s="111"/>
    </row>
    <row r="15" spans="2:11" x14ac:dyDescent="0.25">
      <c r="B15" s="11" t="s">
        <v>76</v>
      </c>
      <c r="C15" s="12" t="s">
        <v>77</v>
      </c>
      <c r="D15" s="12" t="s">
        <v>78</v>
      </c>
      <c r="E15" s="111"/>
      <c r="F15" s="111"/>
      <c r="G15" s="111"/>
      <c r="H15" s="50">
        <v>6.9160000000000004</v>
      </c>
      <c r="I15" s="15">
        <v>3.7829999999999999</v>
      </c>
      <c r="J15" s="99">
        <f t="shared" si="0"/>
        <v>0.82817869415807577</v>
      </c>
      <c r="K15" s="111"/>
    </row>
    <row r="16" spans="2:11" x14ac:dyDescent="0.25">
      <c r="B16" s="11" t="s">
        <v>91</v>
      </c>
      <c r="C16" s="12" t="s">
        <v>92</v>
      </c>
      <c r="D16" s="76" t="s">
        <v>93</v>
      </c>
      <c r="E16" s="111"/>
      <c r="F16" s="111"/>
      <c r="G16" s="111"/>
      <c r="H16" s="50">
        <v>1.7</v>
      </c>
      <c r="I16" s="15">
        <v>1.7829999999999999</v>
      </c>
      <c r="J16" s="99">
        <f t="shared" si="0"/>
        <v>-4.6550757150869301E-2</v>
      </c>
      <c r="K16" s="111"/>
    </row>
    <row r="17" spans="2:11" ht="28.5" x14ac:dyDescent="0.25">
      <c r="B17" s="11" t="s">
        <v>91</v>
      </c>
      <c r="C17" s="12" t="s">
        <v>92</v>
      </c>
      <c r="D17" s="76" t="s">
        <v>94</v>
      </c>
      <c r="E17" s="111"/>
      <c r="F17" s="111"/>
      <c r="G17" s="111"/>
      <c r="H17" s="77">
        <v>5.7329999999999997</v>
      </c>
      <c r="I17" s="15">
        <v>5.9660000000000002</v>
      </c>
      <c r="J17" s="99">
        <f t="shared" si="0"/>
        <v>-3.905464297686901E-2</v>
      </c>
      <c r="K17" s="111"/>
    </row>
    <row r="18" spans="2:11" x14ac:dyDescent="0.25">
      <c r="B18" s="76" t="s">
        <v>91</v>
      </c>
      <c r="C18" s="12" t="s">
        <v>92</v>
      </c>
      <c r="D18" s="76" t="s">
        <v>93</v>
      </c>
      <c r="E18" s="111"/>
      <c r="F18" s="111"/>
      <c r="G18" s="111"/>
      <c r="H18" s="77">
        <v>2.5</v>
      </c>
      <c r="I18" s="15">
        <v>2.766</v>
      </c>
      <c r="J18" s="99">
        <f t="shared" si="0"/>
        <v>-9.6167751265365156E-2</v>
      </c>
      <c r="K18" s="111"/>
    </row>
    <row r="19" spans="2:11" x14ac:dyDescent="0.25">
      <c r="B19" s="11"/>
      <c r="C19" s="12" t="s">
        <v>108</v>
      </c>
      <c r="D19" s="12" t="s">
        <v>109</v>
      </c>
      <c r="E19" s="111"/>
      <c r="F19" s="111"/>
      <c r="G19" s="111"/>
      <c r="H19" s="86">
        <v>5.7830000000000004</v>
      </c>
      <c r="I19" s="15">
        <v>6.0659999999999998</v>
      </c>
      <c r="J19" s="99">
        <f t="shared" si="0"/>
        <v>-4.6653478404220156E-2</v>
      </c>
      <c r="K19" s="111"/>
    </row>
    <row r="20" spans="2:11" x14ac:dyDescent="0.25">
      <c r="B20" s="11"/>
      <c r="C20" s="12" t="s">
        <v>116</v>
      </c>
      <c r="D20" s="17" t="s">
        <v>117</v>
      </c>
      <c r="E20" s="111"/>
      <c r="F20" s="111"/>
      <c r="G20" s="111"/>
      <c r="H20" s="13">
        <v>1.45</v>
      </c>
      <c r="I20" s="15">
        <v>1.9830000000000001</v>
      </c>
      <c r="J20" s="99">
        <f t="shared" si="0"/>
        <v>-0.26878466969238535</v>
      </c>
      <c r="K20" s="111"/>
    </row>
    <row r="21" spans="2:11" x14ac:dyDescent="0.25">
      <c r="B21" s="11"/>
      <c r="C21" s="12" t="s">
        <v>130</v>
      </c>
      <c r="D21" s="17" t="s">
        <v>131</v>
      </c>
      <c r="E21" s="111"/>
      <c r="F21" s="111"/>
      <c r="G21" s="111"/>
      <c r="H21" s="15">
        <v>0.88300000000000001</v>
      </c>
      <c r="I21" s="15">
        <v>0.93300000000000005</v>
      </c>
      <c r="J21" s="99">
        <f t="shared" si="0"/>
        <v>-5.3590568060021479E-2</v>
      </c>
      <c r="K21" s="111"/>
    </row>
    <row r="22" spans="2:11" x14ac:dyDescent="0.25">
      <c r="B22" s="115"/>
      <c r="C22" s="67" t="s">
        <v>130</v>
      </c>
      <c r="D22" s="116" t="s">
        <v>131</v>
      </c>
      <c r="H22" s="31">
        <v>1.133</v>
      </c>
      <c r="I22" s="15">
        <v>1.25</v>
      </c>
      <c r="J22" s="99">
        <f t="shared" si="0"/>
        <v>-9.3599999999999989E-2</v>
      </c>
      <c r="K22" s="111"/>
    </row>
  </sheetData>
  <conditionalFormatting sqref="J7:J22">
    <cfRule type="cellIs" dxfId="26" priority="1" stopIfTrue="1" operator="lessThanOrEqual">
      <formula>0</formula>
    </cfRule>
    <cfRule type="cellIs" dxfId="25" priority="2" stopIfTrue="1" operator="between">
      <formula>0.00000000001</formula>
      <formula>0.0999999999999</formula>
    </cfRule>
    <cfRule type="cellIs" dxfId="24" priority="3" stopIfTrue="1" operator="greaterThanOrEqual">
      <formula>0.1</formula>
    </cfRule>
  </conditionalFormatting>
  <conditionalFormatting sqref="J7:J22">
    <cfRule type="cellIs" dxfId="23" priority="4" stopIfTrue="1" operator="lessThanOrEqual">
      <formula>0</formula>
    </cfRule>
    <cfRule type="cellIs" dxfId="22" priority="5" stopIfTrue="1" operator="between">
      <formula>0.00000000001</formula>
      <formula>0.0999999999999</formula>
    </cfRule>
    <cfRule type="cellIs" dxfId="21" priority="6" stopIfTrue="1" operator="greaterThanOrEqual">
      <formula>0.1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"/>
  <sheetViews>
    <sheetView tabSelected="1" topLeftCell="C1" workbookViewId="0">
      <selection activeCell="I9" sqref="I9"/>
    </sheetView>
  </sheetViews>
  <sheetFormatPr defaultRowHeight="15" x14ac:dyDescent="0.25"/>
  <cols>
    <col min="2" max="2" width="29.140625" bestFit="1" customWidth="1"/>
    <col min="3" max="4" width="27" bestFit="1" customWidth="1"/>
    <col min="5" max="5" width="19.5703125" bestFit="1" customWidth="1"/>
    <col min="6" max="6" width="18.5703125" customWidth="1"/>
    <col min="7" max="7" width="22" bestFit="1" customWidth="1"/>
    <col min="8" max="8" width="22" style="130" customWidth="1"/>
    <col min="9" max="9" width="14.5703125" bestFit="1" customWidth="1"/>
    <col min="10" max="10" width="29.140625" bestFit="1" customWidth="1"/>
    <col min="11" max="11" width="27" bestFit="1" customWidth="1"/>
    <col min="12" max="12" width="17.28515625" bestFit="1" customWidth="1"/>
    <col min="13" max="13" width="17.42578125" bestFit="1" customWidth="1"/>
    <col min="15" max="15" width="11.42578125" bestFit="1" customWidth="1"/>
  </cols>
  <sheetData>
    <row r="2" spans="1:15" x14ac:dyDescent="0.25">
      <c r="E2" t="s">
        <v>161</v>
      </c>
      <c r="M2" t="s">
        <v>160</v>
      </c>
    </row>
    <row r="3" spans="1:15" x14ac:dyDescent="0.25">
      <c r="A3" s="3"/>
      <c r="B3" s="3"/>
      <c r="C3" s="3"/>
      <c r="D3" s="103" t="s">
        <v>153</v>
      </c>
      <c r="E3" s="103" t="s">
        <v>154</v>
      </c>
      <c r="F3" s="3"/>
      <c r="G3" s="3"/>
      <c r="H3" s="129"/>
      <c r="L3" s="101" t="s">
        <v>137</v>
      </c>
      <c r="M3" s="101" t="s">
        <v>154</v>
      </c>
    </row>
    <row r="4" spans="1:15" ht="45" x14ac:dyDescent="0.25">
      <c r="A4" s="8" t="s">
        <v>8</v>
      </c>
      <c r="B4" s="26" t="s">
        <v>9</v>
      </c>
      <c r="C4" s="26" t="s">
        <v>10</v>
      </c>
      <c r="D4" s="9" t="s">
        <v>155</v>
      </c>
      <c r="E4" s="96" t="s">
        <v>156</v>
      </c>
      <c r="F4" s="10" t="s">
        <v>14</v>
      </c>
      <c r="G4" s="10" t="s">
        <v>15</v>
      </c>
      <c r="I4" s="126" t="s">
        <v>8</v>
      </c>
      <c r="J4" s="8" t="s">
        <v>9</v>
      </c>
      <c r="K4" s="8" t="s">
        <v>10</v>
      </c>
      <c r="L4" s="9" t="s">
        <v>13</v>
      </c>
      <c r="M4" s="9" t="s">
        <v>13</v>
      </c>
      <c r="N4" s="10" t="s">
        <v>14</v>
      </c>
      <c r="O4" s="13" t="s">
        <v>15</v>
      </c>
    </row>
    <row r="5" spans="1:15" x14ac:dyDescent="0.25">
      <c r="A5" s="11" t="s">
        <v>16</v>
      </c>
      <c r="B5" s="12" t="s">
        <v>17</v>
      </c>
      <c r="C5" s="12" t="s">
        <v>23</v>
      </c>
      <c r="D5" s="16">
        <v>18.916</v>
      </c>
      <c r="E5" s="13">
        <v>16.75</v>
      </c>
      <c r="F5" s="99">
        <f>(D5-E5)/E5</f>
        <v>0.12931343283582092</v>
      </c>
      <c r="G5" s="98" t="s">
        <v>157</v>
      </c>
      <c r="H5" s="95"/>
      <c r="I5" s="127" t="s">
        <v>16</v>
      </c>
      <c r="J5" s="12" t="s">
        <v>17</v>
      </c>
      <c r="K5" s="12" t="s">
        <v>23</v>
      </c>
      <c r="L5" s="15">
        <v>17.3</v>
      </c>
      <c r="M5" s="13">
        <v>16.75</v>
      </c>
      <c r="N5" s="99">
        <f>(L5-M5)/M5</f>
        <v>3.2835820895522429E-2</v>
      </c>
      <c r="O5" s="111"/>
    </row>
    <row r="6" spans="1:15" x14ac:dyDescent="0.25">
      <c r="A6" s="11" t="s">
        <v>46</v>
      </c>
      <c r="B6" s="12" t="s">
        <v>19</v>
      </c>
      <c r="C6" s="12" t="s">
        <v>58</v>
      </c>
      <c r="D6" s="16">
        <v>4.8</v>
      </c>
      <c r="E6" s="13">
        <v>4.05</v>
      </c>
      <c r="F6" s="99">
        <f t="shared" ref="F6:F15" si="0">(D6-E6)/E6</f>
        <v>0.1851851851851852</v>
      </c>
      <c r="G6" s="98" t="s">
        <v>157</v>
      </c>
      <c r="H6" s="95"/>
      <c r="I6" s="127" t="s">
        <v>46</v>
      </c>
      <c r="J6" s="12" t="s">
        <v>19</v>
      </c>
      <c r="K6" s="12" t="s">
        <v>58</v>
      </c>
      <c r="L6" s="13">
        <v>4.28</v>
      </c>
      <c r="M6" s="13">
        <v>4.05</v>
      </c>
      <c r="N6" s="99">
        <f t="shared" ref="N6:N15" si="1">(L6-M6)/M6</f>
        <v>5.6790123456790229E-2</v>
      </c>
      <c r="O6" s="111"/>
    </row>
    <row r="7" spans="1:15" x14ac:dyDescent="0.25">
      <c r="A7" s="66" t="s">
        <v>76</v>
      </c>
      <c r="B7" s="67" t="s">
        <v>77</v>
      </c>
      <c r="C7" s="67" t="s">
        <v>78</v>
      </c>
      <c r="D7" s="50">
        <v>5.8159999999999998</v>
      </c>
      <c r="E7" s="13">
        <v>3.7829999999999999</v>
      </c>
      <c r="F7" s="99">
        <f t="shared" si="0"/>
        <v>0.53740417657943429</v>
      </c>
      <c r="G7" s="98" t="s">
        <v>157</v>
      </c>
      <c r="H7" s="95"/>
      <c r="I7" s="128" t="s">
        <v>76</v>
      </c>
      <c r="J7" s="67" t="s">
        <v>77</v>
      </c>
      <c r="K7" s="67" t="s">
        <v>78</v>
      </c>
      <c r="L7" s="50">
        <v>6.9160000000000004</v>
      </c>
      <c r="M7" s="13">
        <v>3.7829999999999999</v>
      </c>
      <c r="N7" s="99">
        <f t="shared" si="1"/>
        <v>0.82817869415807577</v>
      </c>
      <c r="O7" s="111"/>
    </row>
    <row r="8" spans="1:15" x14ac:dyDescent="0.25">
      <c r="A8" s="66" t="s">
        <v>76</v>
      </c>
      <c r="B8" s="67" t="s">
        <v>22</v>
      </c>
      <c r="C8" s="67" t="s">
        <v>79</v>
      </c>
      <c r="D8" s="50">
        <v>0.46600000000000003</v>
      </c>
      <c r="E8" s="13">
        <v>0.316</v>
      </c>
      <c r="F8" s="99">
        <f t="shared" si="0"/>
        <v>0.47468354430379756</v>
      </c>
      <c r="G8" s="98" t="s">
        <v>157</v>
      </c>
      <c r="H8" s="95"/>
      <c r="I8" s="128" t="s">
        <v>76</v>
      </c>
      <c r="J8" s="67" t="s">
        <v>22</v>
      </c>
      <c r="K8" s="67" t="s">
        <v>79</v>
      </c>
      <c r="L8" s="13">
        <v>0.58299999999999996</v>
      </c>
      <c r="M8" s="13">
        <v>0.316</v>
      </c>
      <c r="N8" s="99">
        <f t="shared" si="1"/>
        <v>0.84493670886075933</v>
      </c>
      <c r="O8" s="111"/>
    </row>
    <row r="9" spans="1:15" ht="28.5" x14ac:dyDescent="0.25">
      <c r="A9" s="114" t="s">
        <v>91</v>
      </c>
      <c r="B9" s="12" t="s">
        <v>92</v>
      </c>
      <c r="C9" s="76" t="s">
        <v>93</v>
      </c>
      <c r="D9" s="77">
        <v>1.5660000000000001</v>
      </c>
      <c r="E9" s="13">
        <v>0.98299999999999998</v>
      </c>
      <c r="F9" s="99">
        <f t="shared" si="0"/>
        <v>0.59308240081383523</v>
      </c>
      <c r="G9" s="98" t="s">
        <v>157</v>
      </c>
      <c r="H9" s="95"/>
      <c r="I9" s="131" t="s">
        <v>91</v>
      </c>
      <c r="J9" s="12" t="s">
        <v>92</v>
      </c>
      <c r="K9" s="76" t="s">
        <v>93</v>
      </c>
      <c r="L9" s="13">
        <v>1.7</v>
      </c>
      <c r="M9" s="13">
        <v>0.98299999999999998</v>
      </c>
      <c r="N9" s="99">
        <f t="shared" si="1"/>
        <v>0.72939979654120035</v>
      </c>
      <c r="O9" s="111"/>
    </row>
    <row r="10" spans="1:15" ht="28.5" x14ac:dyDescent="0.25">
      <c r="A10" s="114" t="s">
        <v>91</v>
      </c>
      <c r="B10" s="12" t="s">
        <v>92</v>
      </c>
      <c r="C10" s="76" t="s">
        <v>93</v>
      </c>
      <c r="D10" s="77">
        <v>2.0499999999999998</v>
      </c>
      <c r="E10" s="13">
        <v>1.4830000000000001</v>
      </c>
      <c r="F10" s="99">
        <f t="shared" si="0"/>
        <v>0.38233310856372199</v>
      </c>
      <c r="G10" s="98" t="s">
        <v>157</v>
      </c>
      <c r="H10" s="95"/>
      <c r="I10" s="131" t="s">
        <v>91</v>
      </c>
      <c r="J10" s="12" t="s">
        <v>92</v>
      </c>
      <c r="K10" s="76" t="s">
        <v>93</v>
      </c>
      <c r="L10" s="13">
        <v>2.5</v>
      </c>
      <c r="M10" s="13">
        <v>1.4830000000000001</v>
      </c>
      <c r="N10" s="99">
        <f t="shared" si="1"/>
        <v>0.6857720836142952</v>
      </c>
      <c r="O10" s="111"/>
    </row>
    <row r="11" spans="1:15" x14ac:dyDescent="0.25">
      <c r="A11" s="11"/>
      <c r="B11" s="12" t="s">
        <v>116</v>
      </c>
      <c r="C11" s="17" t="s">
        <v>117</v>
      </c>
      <c r="D11" s="13">
        <v>1.2330000000000001</v>
      </c>
      <c r="E11" s="15">
        <v>1.05</v>
      </c>
      <c r="F11" s="99">
        <f t="shared" si="0"/>
        <v>0.17428571428571432</v>
      </c>
      <c r="G11" s="98" t="s">
        <v>157</v>
      </c>
      <c r="H11" s="95"/>
      <c r="I11" s="127"/>
      <c r="J11" s="12" t="s">
        <v>116</v>
      </c>
      <c r="K11" s="17" t="s">
        <v>117</v>
      </c>
      <c r="L11" s="15">
        <v>1.45</v>
      </c>
      <c r="M11" s="15">
        <v>1.05</v>
      </c>
      <c r="N11" s="99">
        <f t="shared" si="1"/>
        <v>0.38095238095238088</v>
      </c>
      <c r="O11" s="111"/>
    </row>
    <row r="12" spans="1:15" x14ac:dyDescent="0.25">
      <c r="A12" s="127" t="s">
        <v>16</v>
      </c>
      <c r="B12" s="12" t="s">
        <v>17</v>
      </c>
      <c r="C12" s="12" t="s">
        <v>19</v>
      </c>
      <c r="D12" s="16">
        <v>0.4</v>
      </c>
      <c r="E12" s="15">
        <v>2.4329999999999998</v>
      </c>
      <c r="F12" s="99">
        <f t="shared" si="0"/>
        <v>-0.83559391697492813</v>
      </c>
      <c r="G12" s="98"/>
      <c r="I12" s="127" t="s">
        <v>16</v>
      </c>
      <c r="J12" s="12" t="s">
        <v>17</v>
      </c>
      <c r="K12" s="12" t="s">
        <v>19</v>
      </c>
      <c r="L12" s="15">
        <v>3.55</v>
      </c>
      <c r="M12" s="15">
        <v>2.4329999999999998</v>
      </c>
      <c r="N12" s="99">
        <f t="shared" si="1"/>
        <v>0.45910398684751341</v>
      </c>
      <c r="O12" s="111"/>
    </row>
    <row r="13" spans="1:15" x14ac:dyDescent="0.25">
      <c r="A13" s="127" t="s">
        <v>16</v>
      </c>
      <c r="B13" s="12" t="s">
        <v>17</v>
      </c>
      <c r="C13" s="12" t="s">
        <v>25</v>
      </c>
      <c r="D13" s="13">
        <v>4.133</v>
      </c>
      <c r="E13" s="15">
        <v>6.8</v>
      </c>
      <c r="F13" s="99">
        <f t="shared" si="0"/>
        <v>-0.39220588235294118</v>
      </c>
      <c r="G13" s="98"/>
      <c r="I13" s="127" t="s">
        <v>16</v>
      </c>
      <c r="J13" s="12" t="s">
        <v>17</v>
      </c>
      <c r="K13" s="12" t="s">
        <v>25</v>
      </c>
      <c r="L13" s="15">
        <v>15.766</v>
      </c>
      <c r="M13" s="15">
        <v>6.8</v>
      </c>
      <c r="N13" s="99">
        <f t="shared" si="1"/>
        <v>1.3185294117647062</v>
      </c>
      <c r="O13" s="111"/>
    </row>
    <row r="14" spans="1:15" x14ac:dyDescent="0.25">
      <c r="A14" s="127" t="s">
        <v>16</v>
      </c>
      <c r="B14" s="12" t="s">
        <v>17</v>
      </c>
      <c r="C14" s="12" t="s">
        <v>25</v>
      </c>
      <c r="D14" s="13">
        <v>3.8380000000000001</v>
      </c>
      <c r="E14" s="15">
        <v>4.1989999999999998</v>
      </c>
      <c r="F14" s="99">
        <f t="shared" si="0"/>
        <v>-8.5972850678732976E-2</v>
      </c>
      <c r="G14" s="98"/>
      <c r="I14" s="127" t="s">
        <v>16</v>
      </c>
      <c r="J14" s="12" t="s">
        <v>17</v>
      </c>
      <c r="K14" s="12" t="s">
        <v>25</v>
      </c>
      <c r="L14" s="15">
        <v>14.807999999999998</v>
      </c>
      <c r="M14" s="15">
        <v>4.1989999999999998</v>
      </c>
      <c r="N14" s="99">
        <f t="shared" si="1"/>
        <v>2.5265539414146221</v>
      </c>
      <c r="O14" s="111"/>
    </row>
    <row r="15" spans="1:15" x14ac:dyDescent="0.25">
      <c r="A15" s="127" t="s">
        <v>16</v>
      </c>
      <c r="B15" s="12" t="s">
        <v>17</v>
      </c>
      <c r="C15" s="12" t="s">
        <v>25</v>
      </c>
      <c r="D15" s="13">
        <v>3.9660000000000002</v>
      </c>
      <c r="E15" s="15">
        <v>6.9160000000000004</v>
      </c>
      <c r="F15" s="99">
        <f t="shared" si="0"/>
        <v>-0.42654713707345288</v>
      </c>
      <c r="G15" s="98"/>
      <c r="I15" s="127" t="s">
        <v>16</v>
      </c>
      <c r="J15" s="12" t="s">
        <v>17</v>
      </c>
      <c r="K15" s="12" t="s">
        <v>25</v>
      </c>
      <c r="L15" s="16">
        <v>15.833</v>
      </c>
      <c r="M15" s="15">
        <v>6.9160000000000004</v>
      </c>
      <c r="N15" s="99">
        <f t="shared" si="1"/>
        <v>1.2893290919606708</v>
      </c>
      <c r="O15" s="111"/>
    </row>
  </sheetData>
  <conditionalFormatting sqref="F5:F15">
    <cfRule type="cellIs" dxfId="14" priority="7" stopIfTrue="1" operator="lessThanOrEqual">
      <formula>0</formula>
    </cfRule>
    <cfRule type="cellIs" dxfId="13" priority="8" stopIfTrue="1" operator="between">
      <formula>0.00000000001</formula>
      <formula>0.0999999999999</formula>
    </cfRule>
    <cfRule type="cellIs" dxfId="12" priority="9" stopIfTrue="1" operator="greaterThanOrEqual">
      <formula>0.1</formula>
    </cfRule>
  </conditionalFormatting>
  <conditionalFormatting sqref="F5:F15">
    <cfRule type="cellIs" dxfId="11" priority="10" stopIfTrue="1" operator="lessThanOrEqual">
      <formula>0</formula>
    </cfRule>
    <cfRule type="cellIs" dxfId="10" priority="11" stopIfTrue="1" operator="between">
      <formula>0.00000000001</formula>
      <formula>0.0999999999999</formula>
    </cfRule>
    <cfRule type="cellIs" dxfId="9" priority="12" stopIfTrue="1" operator="greaterThanOrEqual">
      <formula>0.1</formula>
    </cfRule>
  </conditionalFormatting>
  <conditionalFormatting sqref="N5:N15">
    <cfRule type="cellIs" dxfId="8" priority="1" stopIfTrue="1" operator="lessThanOrEqual">
      <formula>0</formula>
    </cfRule>
    <cfRule type="cellIs" dxfId="7" priority="2" stopIfTrue="1" operator="between">
      <formula>0.00000000001</formula>
      <formula>0.0999999999999</formula>
    </cfRule>
    <cfRule type="cellIs" dxfId="6" priority="3" stopIfTrue="1" operator="greaterThanOrEqual">
      <formula>0.1</formula>
    </cfRule>
  </conditionalFormatting>
  <conditionalFormatting sqref="N5:N15">
    <cfRule type="cellIs" dxfId="5" priority="4" stopIfTrue="1" operator="lessThanOrEqual">
      <formula>0</formula>
    </cfRule>
    <cfRule type="cellIs" dxfId="4" priority="5" stopIfTrue="1" operator="between">
      <formula>0.00000000001</formula>
      <formula>0.0999999999999</formula>
    </cfRule>
    <cfRule type="cellIs" dxfId="3" priority="6" stopIfTrue="1" operator="greaterThanOrEqual">
      <formula>0.1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NW1.1 C0 vs NW1.0 Non GM</vt:lpstr>
      <vt:lpstr>NW1.1 C0 Vs NW1.0 GM</vt:lpstr>
      <vt:lpstr>NW1.1 C0 vs NW1.1 BO</vt:lpstr>
      <vt:lpstr>NW1.1 B0 vs NW1.0 Non GM</vt:lpstr>
      <vt:lpstr>NW1.1 B0 vs NW1.0 GM</vt:lpstr>
      <vt:lpstr>NW1.1 C0 red vs NW1.1 B0 red</vt:lpstr>
    </vt:vector>
  </TitlesOfParts>
  <Company>HCL Technologies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Vinothkumar T</dc:creator>
  <cp:lastModifiedBy>Bilal A</cp:lastModifiedBy>
  <dcterms:created xsi:type="dcterms:W3CDTF">2017-09-13T11:02:32Z</dcterms:created>
  <dcterms:modified xsi:type="dcterms:W3CDTF">2017-10-03T14:23:40Z</dcterms:modified>
</cp:coreProperties>
</file>