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rvelk.XEROXQA\Desktop\Mopria_Aruna\"/>
    </mc:Choice>
  </mc:AlternateContent>
  <bookViews>
    <workbookView xWindow="0" yWindow="0" windowWidth="15360" windowHeight="7755"/>
  </bookViews>
  <sheets>
    <sheet name="Cover Page" sheetId="7" r:id="rId1"/>
    <sheet name="A.Discovery" sheetId="1" r:id="rId2"/>
    <sheet name="B.Add Printer" sheetId="17" r:id="rId3"/>
    <sheet name="C.PDF Basic Print" sheetId="15" r:id="rId4"/>
    <sheet name="D.Photo print" sheetId="21" r:id="rId5"/>
    <sheet name="E.Enterprise" sheetId="20" r:id="rId6"/>
    <sheet name="F.Wi-Fi Direct" sheetId="18" r:id="rId7"/>
    <sheet name="Change History" sheetId="8" r:id="rId8"/>
    <sheet name="Sheet1" sheetId="22" r:id="rId9"/>
    <sheet name="Sheet5" sheetId="14" state="hidden" r:id="rId10"/>
    <sheet name="Sheet2" sheetId="23" r:id="rId11"/>
  </sheets>
  <definedNames>
    <definedName name="_xlnm._FilterDatabase" localSheetId="1" hidden="1">A.Discovery!$A$19:$M$77</definedName>
    <definedName name="_xlnm._FilterDatabase" localSheetId="2" hidden="1">'B.Add Printer'!$A$18:$L$66</definedName>
    <definedName name="_xlnm._FilterDatabase" localSheetId="3" hidden="1">'C.PDF Basic Print'!$A$16:$M$134</definedName>
    <definedName name="_xlnm._FilterDatabase" localSheetId="4" hidden="1">'D.Photo print'!$A$15:$M$97</definedName>
    <definedName name="_xlnm._FilterDatabase" localSheetId="5" hidden="1">E.Enterprise!$A$15:$O$81</definedName>
    <definedName name="_xlnm._FilterDatabase" localSheetId="6" hidden="1">'F.Wi-Fi Direct'!$B$14:$J$22</definedName>
    <definedName name="HTML_CodePage" hidden="1">932</definedName>
    <definedName name="HTML_Control" localSheetId="1" hidden="1">{"'目次'!$B$3:$C$8"}</definedName>
    <definedName name="HTML_Control" localSheetId="2" hidden="1">{"'目次'!$B$3:$C$8"}</definedName>
    <definedName name="HTML_Control" localSheetId="3" hidden="1">{"'目次'!$B$3:$C$8"}</definedName>
    <definedName name="HTML_Control" localSheetId="4" hidden="1">{"'目次'!$B$3:$C$8"}</definedName>
    <definedName name="HTML_Control" localSheetId="5" hidden="1">{"'目次'!$B$3:$C$8"}</definedName>
    <definedName name="HTML_Control" localSheetId="6" hidden="1">{"'目次'!$B$3:$C$8"}</definedName>
    <definedName name="HTML_Control" hidden="1">{"'目次'!$B$3:$C$8"}</definedName>
    <definedName name="HTML_Description" hidden="1">""</definedName>
    <definedName name="HTML_Email" hidden="1">""</definedName>
    <definedName name="HTML_Header" hidden="1">"共通機能"</definedName>
    <definedName name="HTML_LastUpdate" hidden="1">"00/01/07"</definedName>
    <definedName name="HTML_LineAfter" hidden="1">FALSE</definedName>
    <definedName name="HTML_LineBefore" hidden="1">FALSE</definedName>
    <definedName name="HTML_Name" hidden="1">"辻 博之"</definedName>
    <definedName name="HTML_OBDlg2" hidden="1">FALSE</definedName>
    <definedName name="HTML_OBDlg3" hidden="1">TRUE</definedName>
    <definedName name="HTML_OBDlg4" hidden="1">TRUE</definedName>
    <definedName name="HTML_OS" hidden="1">0</definedName>
    <definedName name="HTML_PathFile" hidden="1">"E:\業務\2A6\2a6_func\fnclist.htm"</definedName>
    <definedName name="HTML_PathTemplate" hidden="1">"E:\業務\2A6\2a6_func\fnclist.htm"</definedName>
    <definedName name="HTML_Title" hidden="1">"機能一覧"</definedName>
    <definedName name="jj" localSheetId="1" hidden="1">{"'目次'!$B$3:$C$8"}</definedName>
    <definedName name="jj" localSheetId="2" hidden="1">{"'目次'!$B$3:$C$8"}</definedName>
    <definedName name="jj" localSheetId="3" hidden="1">{"'目次'!$B$3:$C$8"}</definedName>
    <definedName name="jj" localSheetId="4" hidden="1">{"'目次'!$B$3:$C$8"}</definedName>
    <definedName name="jj" localSheetId="5" hidden="1">{"'目次'!$B$3:$C$8"}</definedName>
    <definedName name="jj" localSheetId="6" hidden="1">{"'目次'!$B$3:$C$8"}</definedName>
    <definedName name="jj" hidden="1">{"'目次'!$B$3:$C$8"}</definedName>
    <definedName name="jk" localSheetId="1" hidden="1">{"'目次'!$B$3:$C$8"}</definedName>
    <definedName name="jk" localSheetId="2" hidden="1">{"'目次'!$B$3:$C$8"}</definedName>
    <definedName name="jk" localSheetId="3" hidden="1">{"'目次'!$B$3:$C$8"}</definedName>
    <definedName name="jk" localSheetId="4" hidden="1">{"'目次'!$B$3:$C$8"}</definedName>
    <definedName name="jk" localSheetId="5" hidden="1">{"'目次'!$B$3:$C$8"}</definedName>
    <definedName name="jk" localSheetId="6" hidden="1">{"'目次'!$B$3:$C$8"}</definedName>
    <definedName name="jk" hidden="1">{"'目次'!$B$3:$C$8"}</definedName>
    <definedName name="Ver.3" localSheetId="1" hidden="1">{"'目次'!$B$3:$C$8"}</definedName>
    <definedName name="Ver.3" localSheetId="2" hidden="1">{"'目次'!$B$3:$C$8"}</definedName>
    <definedName name="Ver.3" localSheetId="3" hidden="1">{"'目次'!$B$3:$C$8"}</definedName>
    <definedName name="Ver.3" localSheetId="4" hidden="1">{"'目次'!$B$3:$C$8"}</definedName>
    <definedName name="Ver.3" localSheetId="5" hidden="1">{"'目次'!$B$3:$C$8"}</definedName>
    <definedName name="Ver.3" localSheetId="6" hidden="1">{"'目次'!$B$3:$C$8"}</definedName>
    <definedName name="Ver.3" hidden="1">{"'目次'!$B$3:$C$8"}</definedName>
    <definedName name="Z_8F8B06D5_239C_4D36_808D_2E1BA1170D3A_.wvu.Rows" localSheetId="1" hidden="1">A.Discovery!#REF!,A.Discovery!#REF!,A.Discovery!#REF!</definedName>
    <definedName name="Z_8F8B06D5_239C_4D36_808D_2E1BA1170D3A_.wvu.Rows" localSheetId="2" hidden="1">'B.Add Printer'!#REF!,'B.Add Printer'!#REF!,'B.Add Printer'!#REF!</definedName>
    <definedName name="Z_8F8B06D5_239C_4D36_808D_2E1BA1170D3A_.wvu.Rows" localSheetId="3" hidden="1">'C.PDF Basic Print'!#REF!,'C.PDF Basic Print'!#REF!,'C.PDF Basic Print'!#REF!</definedName>
    <definedName name="Z_8F8B06D5_239C_4D36_808D_2E1BA1170D3A_.wvu.Rows" localSheetId="4" hidden="1">'D.Photo print'!#REF!,'D.Photo print'!#REF!,'D.Photo print'!#REF!</definedName>
    <definedName name="Z_8F8B06D5_239C_4D36_808D_2E1BA1170D3A_.wvu.Rows" localSheetId="5" hidden="1">E.Enterprise!#REF!,E.Enterprise!#REF!,E.Enterprise!#REF!</definedName>
    <definedName name="Z_8F8B06D5_239C_4D36_808D_2E1BA1170D3A_.wvu.Rows" localSheetId="6" hidden="1">'F.Wi-Fi Direct'!#REF!,'F.Wi-Fi Direct'!#REF!,'F.Wi-Fi Direct'!#REF!</definedName>
    <definedName name="Z_9294A07D_65FC_4ABB_8874_F23FD04ED5F5_.wvu.Rows" localSheetId="1" hidden="1">A.Discovery!#REF!,A.Discovery!#REF!,A.Discovery!#REF!,A.Discovery!#REF!</definedName>
    <definedName name="Z_9294A07D_65FC_4ABB_8874_F23FD04ED5F5_.wvu.Rows" localSheetId="2" hidden="1">'B.Add Printer'!#REF!,'B.Add Printer'!#REF!,'B.Add Printer'!#REF!,'B.Add Printer'!#REF!</definedName>
    <definedName name="Z_9294A07D_65FC_4ABB_8874_F23FD04ED5F5_.wvu.Rows" localSheetId="3" hidden="1">'C.PDF Basic Print'!#REF!,'C.PDF Basic Print'!#REF!,'C.PDF Basic Print'!#REF!,'C.PDF Basic Print'!#REF!</definedName>
    <definedName name="Z_9294A07D_65FC_4ABB_8874_F23FD04ED5F5_.wvu.Rows" localSheetId="4" hidden="1">'D.Photo print'!#REF!,'D.Photo print'!#REF!,'D.Photo print'!#REF!,'D.Photo print'!#REF!</definedName>
    <definedName name="Z_9294A07D_65FC_4ABB_8874_F23FD04ED5F5_.wvu.Rows" localSheetId="5" hidden="1">E.Enterprise!#REF!,E.Enterprise!#REF!,E.Enterprise!#REF!,E.Enterprise!#REF!</definedName>
    <definedName name="Z_9294A07D_65FC_4ABB_8874_F23FD04ED5F5_.wvu.Rows" localSheetId="6" hidden="1">'F.Wi-Fi Direct'!#REF!,'F.Wi-Fi Direct'!#REF!,'F.Wi-Fi Direct'!#REF!,'F.Wi-Fi Direct'!#REF!</definedName>
    <definedName name="Z_A2DC6CFD_833E_4925_BCA7_060C7B3E9685_.wvu.Rows" localSheetId="1" hidden="1">A.Discovery!#REF!,A.Discovery!#REF!,A.Discovery!#REF!,A.Discovery!#REF!</definedName>
    <definedName name="Z_A2DC6CFD_833E_4925_BCA7_060C7B3E9685_.wvu.Rows" localSheetId="2" hidden="1">'B.Add Printer'!#REF!,'B.Add Printer'!#REF!,'B.Add Printer'!#REF!,'B.Add Printer'!#REF!</definedName>
    <definedName name="Z_A2DC6CFD_833E_4925_BCA7_060C7B3E9685_.wvu.Rows" localSheetId="3" hidden="1">'C.PDF Basic Print'!#REF!,'C.PDF Basic Print'!#REF!,'C.PDF Basic Print'!#REF!,'C.PDF Basic Print'!#REF!</definedName>
    <definedName name="Z_A2DC6CFD_833E_4925_BCA7_060C7B3E9685_.wvu.Rows" localSheetId="4" hidden="1">'D.Photo print'!#REF!,'D.Photo print'!#REF!,'D.Photo print'!#REF!,'D.Photo print'!#REF!</definedName>
    <definedName name="Z_A2DC6CFD_833E_4925_BCA7_060C7B3E9685_.wvu.Rows" localSheetId="5" hidden="1">E.Enterprise!#REF!,E.Enterprise!#REF!,E.Enterprise!#REF!,E.Enterprise!#REF!</definedName>
    <definedName name="Z_A2DC6CFD_833E_4925_BCA7_060C7B3E9685_.wvu.Rows" localSheetId="6" hidden="1">'F.Wi-Fi Direct'!#REF!,'F.Wi-Fi Direct'!#REF!,'F.Wi-Fi Direct'!#REF!,'F.Wi-Fi Direct'!#REF!</definedName>
    <definedName name="Z_E88772DE_4377_4E69_BA1E_1F0EAB39FAC9_.wvu.Rows" localSheetId="1" hidden="1">A.Discovery!#REF!,A.Discovery!#REF!</definedName>
    <definedName name="Z_E88772DE_4377_4E69_BA1E_1F0EAB39FAC9_.wvu.Rows" localSheetId="2" hidden="1">'B.Add Printer'!#REF!,'B.Add Printer'!#REF!</definedName>
    <definedName name="Z_E88772DE_4377_4E69_BA1E_1F0EAB39FAC9_.wvu.Rows" localSheetId="3" hidden="1">'C.PDF Basic Print'!#REF!,'C.PDF Basic Print'!#REF!</definedName>
    <definedName name="Z_E88772DE_4377_4E69_BA1E_1F0EAB39FAC9_.wvu.Rows" localSheetId="4" hidden="1">'D.Photo print'!#REF!,'D.Photo print'!#REF!</definedName>
    <definedName name="Z_E88772DE_4377_4E69_BA1E_1F0EAB39FAC9_.wvu.Rows" localSheetId="5" hidden="1">E.Enterprise!#REF!,E.Enterprise!#REF!</definedName>
    <definedName name="Z_E88772DE_4377_4E69_BA1E_1F0EAB39FAC9_.wvu.Rows" localSheetId="6" hidden="1">'F.Wi-Fi Direct'!#REF!,'F.Wi-Fi Direct'!#REF!</definedName>
  </definedNames>
  <calcPr calcId="162913"/>
</workbook>
</file>

<file path=xl/calcChain.xml><?xml version="1.0" encoding="utf-8"?>
<calcChain xmlns="http://schemas.openxmlformats.org/spreadsheetml/2006/main">
  <c r="D9" i="17" l="1"/>
  <c r="D8" i="17"/>
  <c r="D7" i="17"/>
  <c r="D6" i="17"/>
  <c r="D5" i="17"/>
  <c r="I8" i="23" l="1"/>
  <c r="I7" i="23"/>
  <c r="I6" i="23"/>
  <c r="D5" i="22" l="1"/>
  <c r="D4" i="22"/>
  <c r="D3" i="22"/>
  <c r="D2" i="22"/>
  <c r="D1" i="22"/>
  <c r="D5" i="18" l="1"/>
  <c r="K6" i="7" s="1"/>
  <c r="D6" i="20"/>
  <c r="D7" i="20"/>
  <c r="J8" i="7" s="1"/>
  <c r="D8" i="20"/>
  <c r="J9" i="7" s="1"/>
  <c r="D9" i="20"/>
  <c r="J10" i="7" s="1"/>
  <c r="D5" i="20"/>
  <c r="J6" i="7" s="1"/>
  <c r="D6" i="21"/>
  <c r="I7" i="7" s="1"/>
  <c r="D7" i="21"/>
  <c r="I8" i="7" s="1"/>
  <c r="D8" i="21"/>
  <c r="I9" i="7" s="1"/>
  <c r="D9" i="21"/>
  <c r="I10" i="7" s="1"/>
  <c r="D5" i="21"/>
  <c r="I6" i="7" s="1"/>
  <c r="D7" i="15"/>
  <c r="D8" i="15"/>
  <c r="H8" i="7" s="1"/>
  <c r="D9" i="15"/>
  <c r="H9" i="7" s="1"/>
  <c r="D10" i="15"/>
  <c r="H10" i="7" s="1"/>
  <c r="D6" i="15"/>
  <c r="H6" i="7" s="1"/>
  <c r="D9" i="18"/>
  <c r="K10" i="7" s="1"/>
  <c r="D8" i="18"/>
  <c r="K9" i="7" s="1"/>
  <c r="D7" i="18"/>
  <c r="K8" i="7" s="1"/>
  <c r="D6" i="18"/>
  <c r="G10" i="7"/>
  <c r="G9" i="7"/>
  <c r="G8" i="7"/>
  <c r="G6" i="7"/>
  <c r="D11" i="21" l="1"/>
  <c r="I12" i="7" s="1"/>
  <c r="D11" i="17"/>
  <c r="G12" i="7" s="1"/>
  <c r="D11" i="18"/>
  <c r="K12" i="7" s="1"/>
  <c r="K7" i="7"/>
  <c r="J7" i="7"/>
  <c r="D11" i="20"/>
  <c r="J12" i="7" s="1"/>
  <c r="H7" i="7"/>
  <c r="D12" i="15"/>
  <c r="G7" i="7"/>
  <c r="D10" i="21"/>
  <c r="D10" i="20"/>
  <c r="D10" i="18"/>
  <c r="D10" i="17"/>
  <c r="D7" i="1"/>
  <c r="F8" i="7" s="1"/>
  <c r="L8" i="7" s="1"/>
  <c r="D12" i="18" l="1"/>
  <c r="K13" i="7" s="1"/>
  <c r="K11" i="7"/>
  <c r="D12" i="17"/>
  <c r="G13" i="7" s="1"/>
  <c r="G11" i="7"/>
  <c r="D12" i="20"/>
  <c r="J13" i="7" s="1"/>
  <c r="J11" i="7"/>
  <c r="D12" i="21"/>
  <c r="I13" i="7" s="1"/>
  <c r="I11" i="7"/>
  <c r="H12" i="7"/>
  <c r="D11" i="15"/>
  <c r="D13" i="15" l="1"/>
  <c r="H13" i="7" s="1"/>
  <c r="H11" i="7"/>
  <c r="D6" i="1"/>
  <c r="D8" i="1"/>
  <c r="F9" i="7" s="1"/>
  <c r="L9" i="7" s="1"/>
  <c r="D9" i="1"/>
  <c r="F10" i="7" s="1"/>
  <c r="L10" i="7" s="1"/>
  <c r="D5" i="1"/>
  <c r="F6" i="7" s="1"/>
  <c r="L6" i="7" s="1"/>
  <c r="F7" i="7" l="1"/>
  <c r="L7" i="7" s="1"/>
  <c r="D11" i="1"/>
  <c r="F12" i="7" s="1"/>
  <c r="L12" i="7" s="1"/>
  <c r="D10" i="1"/>
  <c r="F11" i="7" s="1"/>
  <c r="L11" i="7" s="1"/>
  <c r="D12" i="1" l="1"/>
  <c r="F13" i="7" s="1"/>
  <c r="L13" i="7" s="1"/>
</calcChain>
</file>

<file path=xl/sharedStrings.xml><?xml version="1.0" encoding="utf-8"?>
<sst xmlns="http://schemas.openxmlformats.org/spreadsheetml/2006/main" count="2206" uniqueCount="1109">
  <si>
    <t>UNTESTED</t>
  </si>
  <si>
    <t>A001</t>
  </si>
  <si>
    <t>Comments</t>
  </si>
  <si>
    <t>Result</t>
  </si>
  <si>
    <t>Expected Result</t>
  </si>
  <si>
    <t>Test Area</t>
  </si>
  <si>
    <t>ID</t>
  </si>
  <si>
    <t>N/A</t>
  </si>
  <si>
    <t>Wi-Fi Direct</t>
  </si>
  <si>
    <t>IPP</t>
  </si>
  <si>
    <t>A002</t>
  </si>
  <si>
    <t>A003</t>
  </si>
  <si>
    <t>A004</t>
  </si>
  <si>
    <t>A005</t>
  </si>
  <si>
    <t>A006</t>
  </si>
  <si>
    <t>A007</t>
  </si>
  <si>
    <t>A008</t>
  </si>
  <si>
    <t>A009</t>
  </si>
  <si>
    <t>A010</t>
  </si>
  <si>
    <t>A011</t>
  </si>
  <si>
    <t>A012</t>
  </si>
  <si>
    <t>A013</t>
  </si>
  <si>
    <t>A014</t>
  </si>
  <si>
    <t>A015</t>
  </si>
  <si>
    <t>A016</t>
  </si>
  <si>
    <t>A017</t>
  </si>
  <si>
    <t>A018</t>
  </si>
  <si>
    <t>A019</t>
  </si>
  <si>
    <t>A020</t>
  </si>
  <si>
    <t>A021</t>
  </si>
  <si>
    <t>A022</t>
  </si>
  <si>
    <t>A023</t>
  </si>
  <si>
    <t>A025</t>
  </si>
  <si>
    <t>A026</t>
  </si>
  <si>
    <t>A027</t>
  </si>
  <si>
    <t>A028</t>
  </si>
  <si>
    <t>A029</t>
  </si>
  <si>
    <t>A030</t>
  </si>
  <si>
    <t>A031</t>
  </si>
  <si>
    <t>A032</t>
  </si>
  <si>
    <t>A033</t>
  </si>
  <si>
    <t>A034</t>
  </si>
  <si>
    <t>A035</t>
  </si>
  <si>
    <t>A036</t>
  </si>
  <si>
    <t>A037</t>
  </si>
  <si>
    <t>A039</t>
  </si>
  <si>
    <t>A040</t>
  </si>
  <si>
    <t>A041</t>
  </si>
  <si>
    <t>A042</t>
  </si>
  <si>
    <t>A043</t>
  </si>
  <si>
    <t>A045</t>
  </si>
  <si>
    <t>A046</t>
  </si>
  <si>
    <t>A047</t>
  </si>
  <si>
    <t>A048</t>
  </si>
  <si>
    <t>A049</t>
  </si>
  <si>
    <t>A050</t>
  </si>
  <si>
    <t>A051</t>
  </si>
  <si>
    <t>A052</t>
  </si>
  <si>
    <t>A053</t>
  </si>
  <si>
    <t>A054</t>
  </si>
  <si>
    <t>A055</t>
  </si>
  <si>
    <t>A056</t>
  </si>
  <si>
    <t>Tester</t>
  </si>
  <si>
    <t>Start Date:</t>
  </si>
  <si>
    <t>End Date:</t>
  </si>
  <si>
    <t xml:space="preserve">Result </t>
  </si>
  <si>
    <t>Total</t>
  </si>
  <si>
    <t>NA</t>
  </si>
  <si>
    <t>Total Test Case</t>
  </si>
  <si>
    <t>Total Failed/Blocked Case</t>
  </si>
  <si>
    <t>%Completed</t>
  </si>
  <si>
    <t>Name</t>
  </si>
  <si>
    <t>Date</t>
  </si>
  <si>
    <t>Change History</t>
  </si>
  <si>
    <t>Results</t>
  </si>
  <si>
    <t>BLOCKED</t>
  </si>
  <si>
    <t>A057</t>
  </si>
  <si>
    <t>A058</t>
  </si>
  <si>
    <t>A059</t>
  </si>
  <si>
    <t>A060</t>
  </si>
  <si>
    <t>B001</t>
  </si>
  <si>
    <t>B002</t>
  </si>
  <si>
    <t>B003</t>
  </si>
  <si>
    <t>B004</t>
  </si>
  <si>
    <t>B005</t>
  </si>
  <si>
    <t>B006</t>
  </si>
  <si>
    <t>B007</t>
  </si>
  <si>
    <t>B008</t>
  </si>
  <si>
    <t>B009</t>
  </si>
  <si>
    <t>B010</t>
  </si>
  <si>
    <t>B011</t>
  </si>
  <si>
    <t>B012</t>
  </si>
  <si>
    <t>B013</t>
  </si>
  <si>
    <t>B014</t>
  </si>
  <si>
    <t>B015</t>
  </si>
  <si>
    <t>B016</t>
  </si>
  <si>
    <t>B017</t>
  </si>
  <si>
    <t>B018</t>
  </si>
  <si>
    <t>B019</t>
  </si>
  <si>
    <t>B020</t>
  </si>
  <si>
    <t>B021</t>
  </si>
  <si>
    <t>B022</t>
  </si>
  <si>
    <t>B023</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</si>
  <si>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</si>
  <si>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</si>
  <si>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</si>
  <si>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</si>
  <si>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</si>
  <si>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</si>
  <si>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</si>
  <si>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</si>
  <si>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</si>
  <si>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</si>
  <si>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</si>
  <si>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</si>
  <si>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</si>
  <si>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</si>
  <si>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</si>
  <si>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</si>
  <si>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</si>
  <si>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</si>
  <si>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</si>
  <si>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</si>
  <si>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</si>
  <si>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</si>
  <si>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</si>
  <si>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</si>
  <si>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</si>
  <si>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A038</t>
  </si>
  <si>
    <t>Model</t>
  </si>
  <si>
    <t>Test Location</t>
  </si>
  <si>
    <t>PASSED</t>
  </si>
  <si>
    <t>FAILED</t>
  </si>
  <si>
    <t>Mopria Print Service</t>
  </si>
  <si>
    <t>Manufacture</t>
  </si>
  <si>
    <t>MPS Version</t>
  </si>
  <si>
    <t>Android Version</t>
  </si>
  <si>
    <t>Functionality Evaluation</t>
  </si>
  <si>
    <t>Chrome Version</t>
  </si>
  <si>
    <t>Gmail Version</t>
  </si>
  <si>
    <t>Photos Version</t>
  </si>
  <si>
    <t>Adobe Acrobat Version</t>
  </si>
  <si>
    <t>Drive PDF Viewer Version</t>
  </si>
  <si>
    <t>Google Doc Version</t>
  </si>
  <si>
    <t>Google Sheets Version</t>
  </si>
  <si>
    <t>Firmware Version</t>
  </si>
  <si>
    <t>Color</t>
  </si>
  <si>
    <t>Color Support</t>
  </si>
  <si>
    <t>Supported PDL</t>
  </si>
  <si>
    <t>PDF</t>
  </si>
  <si>
    <t>Collate Support</t>
  </si>
  <si>
    <t>Paper Sizes</t>
  </si>
  <si>
    <t>Two-Sided Support</t>
  </si>
  <si>
    <t>Media Type Support</t>
  </si>
  <si>
    <t>Staple Support</t>
  </si>
  <si>
    <t>IPP Support</t>
  </si>
  <si>
    <t>IPP, IPPS</t>
  </si>
  <si>
    <t>YES</t>
  </si>
  <si>
    <t>NO</t>
  </si>
  <si>
    <t>Total Test Cases</t>
  </si>
  <si>
    <t>Total Failed/Blocked Cases</t>
  </si>
  <si>
    <t>Mobile Device Model</t>
  </si>
  <si>
    <t>Test Step</t>
  </si>
  <si>
    <t>IPP/IPPS</t>
  </si>
  <si>
    <t>1. Disable IPP and IPPS protocols with the printer
2. On Android device, go to [Settings] -&gt; [Printing] -&gt; [Mopria Print Service]</t>
  </si>
  <si>
    <t>1. Enable IPP protocol only with the printer
2. On Android device, go to [Settings] -&gt; [Printing] -&gt; [Mopria Print Service]</t>
  </si>
  <si>
    <t>Printer is not discovered</t>
  </si>
  <si>
    <t>IPP Only</t>
  </si>
  <si>
    <t>PDL in TXT Record</t>
  </si>
  <si>
    <t>PDL in IPP Attribute</t>
  </si>
  <si>
    <t>"application/pdf"</t>
  </si>
  <si>
    <t>Printer Interface</t>
  </si>
  <si>
    <t>Client Interface</t>
  </si>
  <si>
    <t>1. Enable IPP protocol only with the printer
2. On Android device, go to [Settings] -&gt; [Printing] -&gt; [Mopria Print Service]
3. Turn off Mopria Print Service
4. Turn on Mopria Print Service
5. Repeat step #3 ~ #4 for 10 times</t>
  </si>
  <si>
    <t>1. Enable IPP protocol only with the printer
2. Turn off the printer
3. On Android device, go to [Settings] -&gt; [Printing] -&gt; [Mopria Print Service]
4. Turn on the printer</t>
  </si>
  <si>
    <t>IPP enabled PDF printer is discovered successfully via Bonjour</t>
  </si>
  <si>
    <t>Only IPv4 is supported</t>
  </si>
  <si>
    <t>IPP and IPPS are supported</t>
  </si>
  <si>
    <t>None of the PDLs that are supported by Mopria</t>
  </si>
  <si>
    <t>IPP enabled PDF printer is discovered successfully via IPP : "document-format-supported" response</t>
  </si>
  <si>
    <t>IPPS Only</t>
  </si>
  <si>
    <t>1. Enable IPPS protocol only with the printer
2. On Android device, go to [Settings] -&gt; [Printing] -&gt; [Mopria Print Service]</t>
  </si>
  <si>
    <t>IPPS enabled PDF printer is discovered successfully via Bonjour</t>
  </si>
  <si>
    <t>1. Enable IPPS protocol only with the printer
2. On Android device, go to [Settings] -&gt; [Printing] -&gt; [Mopria Print Service]
3. Turn off Mopria Print Service
4. Turn on Mopria Print Service
5. Repeat step #3 ~ #4 for 10 times</t>
  </si>
  <si>
    <t>1. Enable IPPS protocol only with the printer
2. Turn off the printer
3. On Android device, go to [Settings] -&gt; [Printing] -&gt; [Mopria Print Service]
4. Turn on the printer</t>
  </si>
  <si>
    <t>1. Disable IPPS and IPPSS protocols with the printer
2. On Android device, go to [Settings] -&gt; [Printing] -&gt; [Mopria Print Service]</t>
  </si>
  <si>
    <t>IPPS enabled PDF printer is discovered successfully via IPPS : "document-format-supported" response</t>
  </si>
  <si>
    <t>1. Enable both IPP and IPPS protocols with the printer
2. On Android device, go to [Settings] -&gt; [Printing] -&gt; [Mopria Print Service]</t>
  </si>
  <si>
    <t>1. Enable both IPP and IPPS protocols with the printer
2. On Android device, go to [Settings] -&gt; [Printing] -&gt; [Mopria Print Service]
3. Turn off Mopria Print Service
4. Turn on Mopria Print Service
5. Repeat step #3 ~ #4 for 10 times</t>
  </si>
  <si>
    <t>1. Enable both IPP and IPPS protocols with the printer
2. Turn off the printer
3. On Android device, go to [Settings] -&gt; [Printing] -&gt; [Mopria Print Service]
4. Turn on the printer</t>
  </si>
  <si>
    <t>Network</t>
  </si>
  <si>
    <t>Printer</t>
  </si>
  <si>
    <t>Connected to network via Wi-Fi</t>
  </si>
  <si>
    <t>Wi-Fi = ON but not connected to any access point</t>
  </si>
  <si>
    <t>A. Discovery</t>
  </si>
  <si>
    <t>1. Enable Wi-Fi Direct Option with Printer
2. On Android device, go to [Settings] -&gt; [Printing] -&gt; [Mopria Print Service]</t>
  </si>
  <si>
    <t>Printer is discovered via Wi-Fi Direct</t>
  </si>
  <si>
    <t>Wi-Fi = OFF</t>
  </si>
  <si>
    <t>Wi-Fi = ON and it's connected to access point</t>
  </si>
  <si>
    <t>Google Drive  Version</t>
  </si>
  <si>
    <t>Print Protocol</t>
  </si>
  <si>
    <t>IPPS</t>
  </si>
  <si>
    <t>Paper Size Test</t>
  </si>
  <si>
    <t>ISO A4</t>
  </si>
  <si>
    <t>4x6</t>
  </si>
  <si>
    <t>5x7</t>
  </si>
  <si>
    <t>Legal</t>
  </si>
  <si>
    <t>ISO A3</t>
  </si>
  <si>
    <t>A5</t>
  </si>
  <si>
    <t>11x17</t>
  </si>
  <si>
    <t>Hagaki</t>
  </si>
  <si>
    <t>8x10</t>
  </si>
  <si>
    <t>JIS B4</t>
  </si>
  <si>
    <t>JIS B5</t>
  </si>
  <si>
    <t>89x119 mm</t>
  </si>
  <si>
    <t>54x86 mm</t>
  </si>
  <si>
    <t>4. Paper sizes that are supported by the printer is listed</t>
  </si>
  <si>
    <t>Color Test</t>
  </si>
  <si>
    <t>Orientation Test</t>
  </si>
  <si>
    <t>Combination Test
Copies : 1
Paper size : Letter
Color : Color
Orientation : Portrait
Two-sided : None
Pages : All
Media Type : Plain</t>
  </si>
  <si>
    <t>Combination Test
Copies : 2
Paper size : Letter
Color : Color
Orientation : Portrait
Two-sided : Long edge
Pages : All
Media Type : Plain</t>
  </si>
  <si>
    <t>Combination Test
Copies : 3
Paper size : Letter
Color : Color
Orientation : Portrait
Two-sided : Short edge
Pages : All
Media Type : Plain</t>
  </si>
  <si>
    <t>6. Print a web page with Color : Black &amp; White</t>
  </si>
  <si>
    <t>Only available option(s) for the test printer should be displayed</t>
  </si>
  <si>
    <t>TBD</t>
  </si>
  <si>
    <t>Staple combination test</t>
  </si>
  <si>
    <t>SSL test</t>
  </si>
  <si>
    <t>PIN printing test</t>
  </si>
  <si>
    <t>Accounting test</t>
  </si>
  <si>
    <t>Add a printer via host name</t>
  </si>
  <si>
    <t>Discovery Test</t>
  </si>
  <si>
    <t>Print Test</t>
  </si>
  <si>
    <t>Discover a printer via IPP (Enhanced)</t>
  </si>
  <si>
    <t>Discover IPP printers via Bonjour</t>
  </si>
  <si>
    <t>Discover IPPS printers via Bonjour</t>
  </si>
  <si>
    <t>Security Settings should take effect for this discovery method?</t>
  </si>
  <si>
    <t>Discover a printer via IPPS (Enhanced)</t>
  </si>
  <si>
    <t>This may not be implemented yet</t>
  </si>
  <si>
    <t>This may not be implemented or support may be removed</t>
  </si>
  <si>
    <t>IPv6 support??</t>
  </si>
  <si>
    <t>Forget printer</t>
  </si>
  <si>
    <t>Priority implementation for mopria-cerified = T flag?</t>
  </si>
  <si>
    <t>Wi-Fi = ON/OFF</t>
  </si>
  <si>
    <t>MPS ON/OFF</t>
  </si>
  <si>
    <t>Test Device</t>
  </si>
  <si>
    <t>Android 6.0</t>
  </si>
  <si>
    <t>Android 5.1</t>
  </si>
  <si>
    <t>NEXUS9</t>
  </si>
  <si>
    <t>NEXUS 7</t>
  </si>
  <si>
    <t>Printer ON/OFF</t>
  </si>
  <si>
    <t>Available options display for the discovered printers</t>
  </si>
  <si>
    <t xml:space="preserve">Default : Discovery </t>
  </si>
  <si>
    <t>1. Discover printers in [Mopria Print Service] -&gt; [Setting]</t>
  </si>
  <si>
    <t>2. Discover printers at the time of print</t>
  </si>
  <si>
    <t>Area</t>
  </si>
  <si>
    <t>Main Test</t>
  </si>
  <si>
    <t>Details</t>
  </si>
  <si>
    <t>Note</t>
  </si>
  <si>
    <t>1. From Chrome</t>
  </si>
  <si>
    <t>2. From Adobe Reader</t>
  </si>
  <si>
    <t>3. From Photos</t>
  </si>
  <si>
    <t>4. From Gmail</t>
  </si>
  <si>
    <t>5. From Goolge PDF viewer</t>
  </si>
  <si>
    <t>6. From Goolge doc</t>
  </si>
  <si>
    <t>7. From Goolge Sheet</t>
  </si>
  <si>
    <t>8. From Goolge Slide</t>
  </si>
  <si>
    <t>Default : 1 page Print without changing print options</t>
  </si>
  <si>
    <t>Default : Multiple pages Print without changing print options</t>
  </si>
  <si>
    <t>Only available options should be displayed (for some manufactures)</t>
  </si>
  <si>
    <t>Only available options should be displayed</t>
  </si>
  <si>
    <t>Two sided Test - Without any other options configuration</t>
  </si>
  <si>
    <t>Two sided Test - Photo media type</t>
  </si>
  <si>
    <t>Two sided Test - Photo app</t>
  </si>
  <si>
    <t>Two-sided option should not be displayed</t>
  </si>
  <si>
    <t>Two sided Test  + Orientation</t>
  </si>
  <si>
    <t>Pages - All/Selection</t>
  </si>
  <si>
    <t>Media type Plain/Photo</t>
  </si>
  <si>
    <t>Authentication Test</t>
  </si>
  <si>
    <t>Stress Test</t>
  </si>
  <si>
    <t>Job cancel from Printer</t>
  </si>
  <si>
    <t>Job cancel from Android device</t>
  </si>
  <si>
    <t>Queue 10 jobs to one printer</t>
  </si>
  <si>
    <t>Queue 20 jobs to one printer from multiple clients</t>
  </si>
  <si>
    <t>Large size test data to one printer</t>
  </si>
  <si>
    <t>Queue 10 jobs to multiple printers via Wi-Fi</t>
  </si>
  <si>
    <t>Queue 10 jobs to multiple printers via Wi-Fi and Wi-Fi Direct</t>
  </si>
  <si>
    <t xml:space="preserve">Printer error during print </t>
  </si>
  <si>
    <t>Which errors should be displayed?</t>
  </si>
  <si>
    <t xml:space="preserve">Printer side : Network outage during print </t>
  </si>
  <si>
    <t xml:space="preserve">Android side : Network outage during print </t>
  </si>
  <si>
    <t>Invitation - Connect/Cancel</t>
  </si>
  <si>
    <t>Invitation - Do not accept the paring on the printer</t>
  </si>
  <si>
    <t>Already paired device</t>
  </si>
  <si>
    <t>Capability - IPP/IPPS disabled</t>
  </si>
  <si>
    <t xml:space="preserve">User Name test </t>
  </si>
  <si>
    <t>Add a printer via IPv4 (Existing/None existing printer)</t>
  </si>
  <si>
    <t>Combination Test</t>
  </si>
  <si>
    <t>Localization</t>
  </si>
  <si>
    <t>54 languages</t>
  </si>
  <si>
    <t>HTTP upgrade</t>
  </si>
  <si>
    <t>Discover Wi-Fi direct printer</t>
  </si>
  <si>
    <t>Printer priority by location</t>
  </si>
  <si>
    <t>Android N</t>
  </si>
  <si>
    <t>Manufacture specific icons/options display?</t>
  </si>
  <si>
    <t>Accesspoint roaming (Same netowrk)</t>
  </si>
  <si>
    <t xml:space="preserve">Move to different network </t>
  </si>
  <si>
    <t>New</t>
  </si>
  <si>
    <t>Copies test (1, 10)</t>
  </si>
  <si>
    <t>PDF printer : copies = xx should be set in IPP attribute. Job should not be sent multiple times</t>
  </si>
  <si>
    <t>1 copy of PDF document is printed</t>
  </si>
  <si>
    <t xml:space="preserve">10 copies of PDF document are printed
</t>
  </si>
  <si>
    <t>PDF document is printed in color</t>
  </si>
  <si>
    <t>PDF document is printed in Black &amp; White</t>
  </si>
  <si>
    <t>PDF document is printed without duplex</t>
  </si>
  <si>
    <t>PDF document is printed with long edge duplex</t>
  </si>
  <si>
    <t>PDF document is printed with short edge duplex</t>
  </si>
  <si>
    <t>1. Enable IPP protocol only with the printer
2. On Android device, open PDF document that contains 4 pages with Drive PDF Viewer
3. Go to [Print]
4. Set print settings as below:
Copies : 2
Paper size : Letter
Color : Color (Select "Black &amp; White" if the printer is not a color printer)
Orientation : Portrait
Two sided : Long edge
Pages : All
Media Type : Plain</t>
  </si>
  <si>
    <t>This is out of test scope</t>
  </si>
  <si>
    <t>Letter should be displayed as a default paper size</t>
  </si>
  <si>
    <t>6. Test with all paper sizes:
ISO A4</t>
  </si>
  <si>
    <t>ISO A4 should be displayed as a default paper size</t>
  </si>
  <si>
    <t>4x6 should be displayed as a default paper size</t>
  </si>
  <si>
    <t>5x7 should be displayed as a default paper size</t>
  </si>
  <si>
    <t>Legal should be displayed as a default paper size</t>
  </si>
  <si>
    <t>ISO A3 should be displayed as a default paper size</t>
  </si>
  <si>
    <t>A5 should be displayed as a default paper size</t>
  </si>
  <si>
    <t>11x17 should be displayed as a default paper size</t>
  </si>
  <si>
    <t>Hagaki should be displayed as a default paper size</t>
  </si>
  <si>
    <t>8x10 should be displayed as a default paper size</t>
  </si>
  <si>
    <t>JIS B4 should be displayed as a default paper size</t>
  </si>
  <si>
    <t>JIS B5 should be displayed as a default paper size</t>
  </si>
  <si>
    <t>89x119 mm should be displayed as a default paper size</t>
  </si>
  <si>
    <t>54x86 mm should be displayed as a default paper size</t>
  </si>
  <si>
    <t>GitHub ID</t>
  </si>
  <si>
    <t>IPP/SSL Setting</t>
  </si>
  <si>
    <t>Printer : IPP</t>
  </si>
  <si>
    <t>ISO A4, Letter, 4x6, 5x7 should be displayed</t>
  </si>
  <si>
    <t>Printer Capability</t>
  </si>
  <si>
    <t>"media-supported" is supported by printer</t>
  </si>
  <si>
    <t>"media-supported" is NOT supported by printer</t>
  </si>
  <si>
    <t>"media-ready" is supported by printer</t>
  </si>
  <si>
    <t>Test Case is TBD</t>
  </si>
  <si>
    <t>"media-ready" is NOT supported by printer</t>
  </si>
  <si>
    <t>Copies</t>
  </si>
  <si>
    <t>Letter</t>
  </si>
  <si>
    <t>↑</t>
  </si>
  <si>
    <t>"media-default" is supported by printer</t>
  </si>
  <si>
    <t>"media-default" is NOT supported by printer</t>
  </si>
  <si>
    <t>PDF is printed in Letter with portrait orientation. 
Image is scaled correctly</t>
  </si>
  <si>
    <t>Orientation : Portrait</t>
  </si>
  <si>
    <t>Orientation : Landscape</t>
  </si>
  <si>
    <t xml:space="preserve"> # 156</t>
  </si>
  <si>
    <t>User Settings : Media Size Default
Test case is TBD</t>
  </si>
  <si>
    <t>"color-supported" = TRUE</t>
  </si>
  <si>
    <t>Color, Black &amp; White are displayed</t>
  </si>
  <si>
    <t>"color-supported" = FALSE</t>
  </si>
  <si>
    <t>Only Black &amp; White is displayed</t>
  </si>
  <si>
    <t>6. Print a web page with Color : Color</t>
  </si>
  <si>
    <t>7. Print a web page with Color : Black &amp; White</t>
  </si>
  <si>
    <t>6. Print a web page with Two-Sided : None</t>
  </si>
  <si>
    <t>7. Print a web page with Two-Sided : Long edge</t>
  </si>
  <si>
    <t>8. Print a web page with Two-Sided : Short edge</t>
  </si>
  <si>
    <t>Borderless Printing</t>
  </si>
  <si>
    <t>None, Long edge, Short edge are displayed</t>
  </si>
  <si>
    <t>None is the only option available for this printer</t>
  </si>
  <si>
    <t>Printer supports two sided
sides-supported:
"one-sided"
"two-sided-short-edge"
"two-sided-long-edge"</t>
  </si>
  <si>
    <t>Printer does not support two sided
sides-supported:
"one-sided"</t>
  </si>
  <si>
    <t>Available Two-Sided option</t>
  </si>
  <si>
    <t>Default Two-Sided setting</t>
  </si>
  <si>
    <t>Default Paper Size setting</t>
  </si>
  <si>
    <t>Available Paper Sizes options</t>
  </si>
  <si>
    <t>None is displayed as a default</t>
  </si>
  <si>
    <t>Long edge is displayed as a default</t>
  </si>
  <si>
    <t>Short edge is displayed as a default</t>
  </si>
  <si>
    <t>Printer supports two sided
sides-supported:
"one-sided"
"two-sided-short-edge"
"two-sided-long-edge"
MPS User Default : 1 Sided</t>
  </si>
  <si>
    <t>Printer supports two sided
sides-supported:
"one-sided"
"two-sided-short-edge"
"two-sided-long-edge"
MPS User Default : 2 Sided Long</t>
  </si>
  <si>
    <t>Printer supports two sided
sides-supported:
"one-sided"
"two-sided-short-edge"
"two-sided-long-edge"
MPS User Default : 2 Sided Short</t>
  </si>
  <si>
    <t>Printer supports both plain and photo
media-type-supported
"stationary"
"photographic"</t>
  </si>
  <si>
    <t>Plain, Photo are listed</t>
  </si>
  <si>
    <t>Printer supports only plain
media-type-supported
"stationary"</t>
  </si>
  <si>
    <t>Only Plain is displayed</t>
  </si>
  <si>
    <t>Available Media Type options</t>
  </si>
  <si>
    <t>Staple</t>
  </si>
  <si>
    <t>7. Print a PDF documentation with Plain</t>
  </si>
  <si>
    <t>8. Print a PDF documentation with Photo</t>
  </si>
  <si>
    <t>Print job is printed on Plain paper</t>
  </si>
  <si>
    <t>Print job is printed on Photo paper</t>
  </si>
  <si>
    <t>Two-Sided
1 page PDF document</t>
  </si>
  <si>
    <t>Two-Sided
2 pages PDF document</t>
  </si>
  <si>
    <t>Two-Sided 
3 pages PDF document</t>
  </si>
  <si>
    <t>PDF is printed in ISO A4 with portrait orientation. 
Image is scaled correctly
Image is centered vertically and horizontally</t>
  </si>
  <si>
    <t>PDF is printed in 4x6 with portrait orientation. 
Image is scaled correctly
Image is centered vertically and horizontally</t>
  </si>
  <si>
    <t>PDF is printed in 5x7 with portrait orientation. 
Image is scaled correctly
Image is centered vertically and horizontally</t>
  </si>
  <si>
    <t>PDF is printed in Legal with portrait orientation. 
Image is scaled correctly
Image is centered vertically and horizontally</t>
  </si>
  <si>
    <t>PDF is printed in ISO A3 with portrait orientation. 
Image is scaled correctly
Image is centered vertically and horizontally</t>
  </si>
  <si>
    <t>PDF is printed in A5 with portrait orientation. 
Image is scaled correctly
Image is centered vertically and horizontally</t>
  </si>
  <si>
    <t>PDF is printed in 11x17 with portrait orientation. 
Image is scaled correctly
Image is centered vertically and horizontally</t>
  </si>
  <si>
    <t>PDF is printed in 54x86 mm with portrait orientation. 
Image is scaled correctly
Image is centered vertically and horizontally</t>
  </si>
  <si>
    <t>PDF is printed in 89x119 mm with portrait orientation. 
Image is scaled correctly
Image is centered vertically and horizontally</t>
  </si>
  <si>
    <t>PDF is printed in JIS B5 with portrait orientation. 
Image is scaled correctly
Image is centered vertically and horizontally</t>
  </si>
  <si>
    <t>PDF is printed in JIS B4 with portrait orientation. 
Image is scaled correctly
Image is centered vertically and horizontally</t>
  </si>
  <si>
    <t>PDF is printed in 8x10 with portrait orientation. 
Image is scaled correctly
Image is centered vertically and horizontally</t>
  </si>
  <si>
    <t>PDF is printed in Hagaki with portrait orientation. 
Image is scaled correctly
Image is centered vertically and horizontally</t>
  </si>
  <si>
    <t>PDF is printed in Letter with portrait orientation. 
Image is scaled correctly
Image is centered vertically and horizontally</t>
  </si>
  <si>
    <t>PDF is printed in ISO A4 with Landscape orientation. 
Image is scaled correctly
Image is centered vertically and horizontally</t>
  </si>
  <si>
    <t>PDF is printed in 4x6 with Landscape orientation. 
Image is scaled correctly
Image is centered vertically and horizontally</t>
  </si>
  <si>
    <t>PDF is printed in 5x7 with Landscape orientation. 
Image is scaled correctly
Image is centered vertically and horizontally</t>
  </si>
  <si>
    <t>PDF is printed in Legal with Landscape orientation. 
Image is scaled correctly
Image is centered vertically and horizontally</t>
  </si>
  <si>
    <t>PDF is printed in ISO A3 with Landscape orientation. 
Image is scaled correctly
Image is centered vertically and horizontally</t>
  </si>
  <si>
    <t>PDF is printed in A5 with Landscape orientation. 
Image is scaled correctly
Image is centered vertically and horizontally</t>
  </si>
  <si>
    <t>PDF is printed in 11x17 with Landscape orientation. 
Image is scaled correctly
Image is centered vertically and horizontally</t>
  </si>
  <si>
    <t>PDF is printed in Hagaki with Landscape orientation. 
Image is scaled correctly
Image is centered vertically and horizontally</t>
  </si>
  <si>
    <t>PDF is printed in 8x10 with Landscape orientation. 
Image is scaled correctly
Image is centered vertically and horizontally</t>
  </si>
  <si>
    <t>PDF is printed in JIS B4 with Landscape orientation. 
Image is scaled correctly
Image is centered vertically and horizontally</t>
  </si>
  <si>
    <t>PDF is printed in JIS B5 with Landscape orientation. 
Image is scaled correctly
Image is centered vertically and horizontally</t>
  </si>
  <si>
    <t>PDF is printed in 89x119 mm with Landscape orientation. 
Image is scaled correctly
Image is centered vertically and horizontally</t>
  </si>
  <si>
    <t>PDF is printed in 54x86 mm with Landscape orientation. 
Image is scaled correctly
Image is centered vertically and horizontally</t>
  </si>
  <si>
    <t>"OK" button is grayed out</t>
  </si>
  <si>
    <t>"Printer not found or Not supported, please check the address and retry" error message is displayed</t>
  </si>
  <si>
    <t>"Would you like to remove this Printer?" message is displayed</t>
  </si>
  <si>
    <t>Printer is not deleted</t>
  </si>
  <si>
    <t>IPP enabled PDF printer is discovered successfully
Printer discovered in Step #2 is overridden</t>
  </si>
  <si>
    <t xml:space="preserve">8. Enter the same IPv4 address then tap "OK"
</t>
  </si>
  <si>
    <t xml:space="preserve">9. Tap added printer name
</t>
  </si>
  <si>
    <t>10. Tap "Cancel"</t>
  </si>
  <si>
    <t>11. Tap added printer name again
12. Tap "OK"
13. On Android device, go to [Settings] -&gt; [Printing] -&gt; [Mopria Print Service]</t>
  </si>
  <si>
    <t>Printer that is manually added is deleted
Printer is discovered via Bonjour again and Manufacture name + printer name is displayed</t>
  </si>
  <si>
    <t>Add Printer:
[Mopria Print Service]
Negative Test Scenario</t>
  </si>
  <si>
    <t>Both IPP and IPPS</t>
  </si>
  <si>
    <t>1. Enable IPP and IPPS protocols with the printer
2. On Android device, go to [Settings] -&gt; [Printing] -&gt; [Mopria Print Service]</t>
  </si>
  <si>
    <t>IPPS enabled PDF printer is discovered successfully
Printer discovered in Step #2 is overridden</t>
  </si>
  <si>
    <t>B. Add Printer</t>
  </si>
  <si>
    <t>E001</t>
  </si>
  <si>
    <t>E002</t>
  </si>
  <si>
    <t>E003</t>
  </si>
  <si>
    <t>C001</t>
  </si>
  <si>
    <t>C002</t>
  </si>
  <si>
    <t>C003</t>
  </si>
  <si>
    <t>C004</t>
  </si>
  <si>
    <t>C005</t>
  </si>
  <si>
    <t>C006</t>
  </si>
  <si>
    <t>C007</t>
  </si>
  <si>
    <t>C008</t>
  </si>
  <si>
    <t>C009</t>
  </si>
  <si>
    <t>C010</t>
  </si>
  <si>
    <t>C011</t>
  </si>
  <si>
    <t>C012</t>
  </si>
  <si>
    <t>C013</t>
  </si>
  <si>
    <t>C014</t>
  </si>
  <si>
    <t>C015</t>
  </si>
  <si>
    <t>C016</t>
  </si>
  <si>
    <t>C017</t>
  </si>
  <si>
    <t>C018</t>
  </si>
  <si>
    <t>C019</t>
  </si>
  <si>
    <t>C020</t>
  </si>
  <si>
    <t>C021</t>
  </si>
  <si>
    <t>C022</t>
  </si>
  <si>
    <t>C023</t>
  </si>
  <si>
    <t>C024</t>
  </si>
  <si>
    <t>C025</t>
  </si>
  <si>
    <t>C026</t>
  </si>
  <si>
    <t>C027</t>
  </si>
  <si>
    <t>C028</t>
  </si>
  <si>
    <t>C029</t>
  </si>
  <si>
    <t>C030</t>
  </si>
  <si>
    <t>C031</t>
  </si>
  <si>
    <t>C032</t>
  </si>
  <si>
    <t>C033</t>
  </si>
  <si>
    <t>C034</t>
  </si>
  <si>
    <t>C035</t>
  </si>
  <si>
    <t>C036</t>
  </si>
  <si>
    <t>C037</t>
  </si>
  <si>
    <t>C038</t>
  </si>
  <si>
    <t>C039</t>
  </si>
  <si>
    <t>C040</t>
  </si>
  <si>
    <t>C041</t>
  </si>
  <si>
    <t>C042</t>
  </si>
  <si>
    <t>C043</t>
  </si>
  <si>
    <t>C044</t>
  </si>
  <si>
    <t>C045</t>
  </si>
  <si>
    <t>C046</t>
  </si>
  <si>
    <t>C047</t>
  </si>
  <si>
    <t>C048</t>
  </si>
  <si>
    <t>C049</t>
  </si>
  <si>
    <t>C050</t>
  </si>
  <si>
    <t>C051</t>
  </si>
  <si>
    <t>C052</t>
  </si>
  <si>
    <t>C053</t>
  </si>
  <si>
    <t>C054</t>
  </si>
  <si>
    <t>C055</t>
  </si>
  <si>
    <t>C056</t>
  </si>
  <si>
    <t>C057</t>
  </si>
  <si>
    <t>C058</t>
  </si>
  <si>
    <t>C059</t>
  </si>
  <si>
    <t>C060</t>
  </si>
  <si>
    <t>C061</t>
  </si>
  <si>
    <t>C062</t>
  </si>
  <si>
    <t>C063</t>
  </si>
  <si>
    <t>C064</t>
  </si>
  <si>
    <t>C065</t>
  </si>
  <si>
    <t>C066</t>
  </si>
  <si>
    <t>C067</t>
  </si>
  <si>
    <t>C068</t>
  </si>
  <si>
    <t>C069</t>
  </si>
  <si>
    <t>C070</t>
  </si>
  <si>
    <t>C071</t>
  </si>
  <si>
    <t>C072</t>
  </si>
  <si>
    <t>C073</t>
  </si>
  <si>
    <t>C074</t>
  </si>
  <si>
    <t>C075</t>
  </si>
  <si>
    <t>C076</t>
  </si>
  <si>
    <t>C077</t>
  </si>
  <si>
    <t>C078</t>
  </si>
  <si>
    <t>C079</t>
  </si>
  <si>
    <t>C080</t>
  </si>
  <si>
    <t>C081</t>
  </si>
  <si>
    <t>C082</t>
  </si>
  <si>
    <t>C083</t>
  </si>
  <si>
    <t>C084</t>
  </si>
  <si>
    <t>C085</t>
  </si>
  <si>
    <t>C086</t>
  </si>
  <si>
    <t>C087</t>
  </si>
  <si>
    <t>C088</t>
  </si>
  <si>
    <t>C089</t>
  </si>
  <si>
    <t>C090</t>
  </si>
  <si>
    <t>C091</t>
  </si>
  <si>
    <t>C092</t>
  </si>
  <si>
    <t>C093</t>
  </si>
  <si>
    <t>C094</t>
  </si>
  <si>
    <t>C095</t>
  </si>
  <si>
    <t>C096</t>
  </si>
  <si>
    <t>C097</t>
  </si>
  <si>
    <t>C098</t>
  </si>
  <si>
    <t>C099</t>
  </si>
  <si>
    <t>C100</t>
  </si>
  <si>
    <t>C101</t>
  </si>
  <si>
    <t>3. Enable Wi-Fi connection?" message is displayed
7. IPP enabled PDF printer is discovered successfully via Bonjour</t>
  </si>
  <si>
    <t>1. Enable IPP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</si>
  <si>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 protocol only with the printer
2. On Android device, go to [Settings] -&gt; [Printing] -&gt; [Mopria Print Service]
3. Connect Android device to different network
4. On Android device, go to [Settings] -&gt; [Printing] -&gt; [Mopria Print Service]</t>
  </si>
  <si>
    <t xml:space="preserve">2 IPP enabled PDF printer is discovered successfully via Bonjour in the local network.
3. IPP enabled PDF printer is discovered successfully via Bonjour in the local network.
Previously discovered devices in step # 2 are not listed
</t>
  </si>
  <si>
    <t>3. Enable Wi-Fi connection?" message is displayed
7. IPP enabled PDF printer is discovered successfully via IPP : "document-format-supported" response</t>
  </si>
  <si>
    <t xml:space="preserve">2 IPP enabled PDF printer is discovered successfully via IPP : "document-format-supported" response
3. IPP enabled PDF printer is discovered successfully via IPP : "document-format-supported" response
Previously discovered devices in step # 2 are not listed
</t>
  </si>
  <si>
    <t>3. Enable Wi-Fi connection?" message is displayed
7. Printer is not discovered</t>
  </si>
  <si>
    <t>3. Enable Wi-Fi connection?" message is displayed
7. IPPS enabled PDF printer is discovered successfully via Bonjour</t>
  </si>
  <si>
    <t>1. Enable IPPS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</si>
  <si>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IPPS protocol only with the printer
2. On Android device, go to [Settings] -&gt; [Printing] -&gt; [Mopria Print Service]
3. Connect Android device to different network
4. On Android device, go to [Settings] -&gt; [Printing] -&gt; [Mopria Print Service]</t>
  </si>
  <si>
    <t xml:space="preserve">2 IPPS enabled PDF printer is discovered successfully via Bonjour in the local network.
3. IPPS enabled PDF printer is discovered successfully via Bonjour in the local network.
Previously discovered devices in step # 2 are not listed
</t>
  </si>
  <si>
    <t>3. Enable Wi-Fi connection?" message is displayed
7. IPPS enabled PDF printer is discovered successfully via IPPS : "document-format-supported" response</t>
  </si>
  <si>
    <t xml:space="preserve">2 IPPS enabled PDF printer is discovered successfully via IPPS : "document-format-supported" response
3. IPPS enabled PDF printer is discovered successfully via IPPS : "document-format-supported" response
Previously discovered devices in step # 2 are not listed
</t>
  </si>
  <si>
    <t>Border less Print Support</t>
  </si>
  <si>
    <t>1. Enable both IPP and IPPS protocols with the printer
2. On Android device, go to [Settings] -&gt; [Printing] -&gt; [Mopria Print Service]
3. Physically move the Android device until it's connected to another WAP in the same network (Roaming)
4. On Android device, go to [Settings] -&gt; [Printing] -&gt; [Mopria Print Service]</t>
  </si>
  <si>
    <t>1. Enable both IPP and IPPS protocols with the printer
2. On Android device, go to [Settings] -&gt; [Printing] -&gt; [Mopria Print Service]
3. Connect Android device to different network
4. On Android device, go to [Settings] -&gt; [Printing] -&gt; [Mopria Print Service]</t>
  </si>
  <si>
    <t>Should only available options be displayed?</t>
  </si>
  <si>
    <t>C. PDF Basic Print</t>
  </si>
  <si>
    <t>1 copy of photo is printed</t>
  </si>
  <si>
    <t xml:space="preserve">10 copies of photo are printed
</t>
  </si>
  <si>
    <t>Photo is printed in Letter with portrait orientation. 
Image is scaled correctly</t>
  </si>
  <si>
    <t>Photo is printed in ISO A4 with portrait orientation. 
Image is scaled correctly
Image is centered vertically and horizontally</t>
  </si>
  <si>
    <t>Photo is printed in 4x6 with portrait orientation. 
Image is scaled correctly
Image is centered vertically and horizontally</t>
  </si>
  <si>
    <t>Photo is printed in 5x7 with portrait orientation. 
Image is scaled correctly
Image is centered vertically and horizontally</t>
  </si>
  <si>
    <t>Photo is printed in Legal with portrait orientation. 
Image is scaled correctly
Image is centered vertically and horizontally</t>
  </si>
  <si>
    <t>Photo is printed in ISO A3 with portrait orientation. 
Image is scaled correctly
Image is centered vertically and horizontally</t>
  </si>
  <si>
    <t>Photo is printed in A5 with portrait orientation. 
Image is scaled correctly
Image is centered vertically and horizontally</t>
  </si>
  <si>
    <t>Photo is printed in 11x17 with portrait orientation. 
Image is scaled correctly
Image is centered vertically and horizontally</t>
  </si>
  <si>
    <t>Photo is printed in Hagaki with portrait orientation. 
Image is scaled correctly
Image is centered vertically and horizontally</t>
  </si>
  <si>
    <t>Photo is printed in 8x10 with portrait orientation. 
Image is scaled correctly
Image is centered vertically and horizontally</t>
  </si>
  <si>
    <t>Photo is printed in JIS B4 with portrait orientation. 
Image is scaled correctly
Image is centered vertically and horizontally</t>
  </si>
  <si>
    <t>Photo is printed in JIS B5 with portrait orientation. 
Image is scaled correctly
Image is centered vertically and horizontally</t>
  </si>
  <si>
    <t>Photo is printed in 89x119 mm with portrait orientation. 
Image is scaled correctly
Image is centered vertically and horizontally</t>
  </si>
  <si>
    <t>Photo is printed in 54x86 mm with portrait orientation. 
Image is scaled correctly
Image is centered vertically and horizontally</t>
  </si>
  <si>
    <t>Photo is printed in Letter with portrait orientation. 
Image is scaled correctly
Image is centered vertically and horizontally</t>
  </si>
  <si>
    <t>Photo is printed in ISO A4 with Landscape orientation. 
Image is scaled correctly
Image is centered vertically and horizontally</t>
  </si>
  <si>
    <t>Photo is printed in 4x6 with Landscape orientation. 
Image is scaled correctly
Image is centered vertically and horizontally</t>
  </si>
  <si>
    <t>Photo is printed in 5x7 with Landscape orientation. 
Image is scaled correctly
Image is centered vertically and horizontally</t>
  </si>
  <si>
    <t>Photo is printed in Legal with Landscape orientation. 
Image is scaled correctly
Image is centered vertically and horizontally</t>
  </si>
  <si>
    <t>Photo is printed in ISO A3 with Landscape orientation. 
Image is scaled correctly
Image is centered vertically and horizontally</t>
  </si>
  <si>
    <t>Photo is printed in A5 with Landscape orientation. 
Image is scaled correctly
Image is centered vertically and horizontally</t>
  </si>
  <si>
    <t>Photo is printed in 11x17 with Landscape orientation. 
Image is scaled correctly
Image is centered vertically and horizontally</t>
  </si>
  <si>
    <t>Photo is printed in Hagaki with Landscape orientation. 
Image is scaled correctly
Image is centered vertically and horizontally</t>
  </si>
  <si>
    <t>Photo is printed in 8x10 with Landscape orientation. 
Image is scaled correctly
Image is centered vertically and horizontally</t>
  </si>
  <si>
    <t>Photo is printed in JIS B4 with Landscape orientation. 
Image is scaled correctly
Image is centered vertically and horizontally</t>
  </si>
  <si>
    <t>Photo is printed in JIS B5 with Landscape orientation. 
Image is scaled correctly
Image is centered vertically and horizontally</t>
  </si>
  <si>
    <t>Photo is printed in 89x119 mm with Landscape orientation. 
Image is scaled correctly
Image is centered vertically and horizontally</t>
  </si>
  <si>
    <t>Photo is printed in 54x86 mm with Landscape orientation. 
Image is scaled correctly
Image is centered vertically and horizontally</t>
  </si>
  <si>
    <t>Photo is printed in Black &amp; White</t>
  </si>
  <si>
    <t>Photo is printed in color</t>
  </si>
  <si>
    <t>Printer is not listed in the printer list</t>
  </si>
  <si>
    <t>"mopria-certified" is not honored</t>
  </si>
  <si>
    <t>Only 1 - 255 can be entered</t>
  </si>
  <si>
    <t>4. Only paper sizes that are supported by the printer is listed</t>
  </si>
  <si>
    <t>* For this test, use the printer that responds "wfds=F" value
1. Enable IPP protocol only with the printer
2. On Android device, go to [Settings] -&gt; [Printing] -&gt; [Mopria Print Service]</t>
  </si>
  <si>
    <t>* For this test, use the printer that does not respond "wfds=T" value
1. Enable IPP protocol only with the printer
2. On Android device, go to [Settings] -&gt; [Printing] -&gt; [Mopria Print Service]</t>
  </si>
  <si>
    <t>"finishings-supported" = 3</t>
  </si>
  <si>
    <t>"finishings-supported" = 3, 4</t>
  </si>
  <si>
    <t>Staple ON/OFF option is not displayed in [More Options]</t>
  </si>
  <si>
    <t>D001</t>
  </si>
  <si>
    <t>D002</t>
  </si>
  <si>
    <t>D003</t>
  </si>
  <si>
    <t>D004</t>
  </si>
  <si>
    <t>D005</t>
  </si>
  <si>
    <t>D006</t>
  </si>
  <si>
    <t>D007</t>
  </si>
  <si>
    <t>D008</t>
  </si>
  <si>
    <t>D009</t>
  </si>
  <si>
    <t>D010</t>
  </si>
  <si>
    <t>D011</t>
  </si>
  <si>
    <t>D012</t>
  </si>
  <si>
    <t>D013</t>
  </si>
  <si>
    <t>D014</t>
  </si>
  <si>
    <t>D015</t>
  </si>
  <si>
    <t>D016</t>
  </si>
  <si>
    <t>D017</t>
  </si>
  <si>
    <t>D018</t>
  </si>
  <si>
    <t>D019</t>
  </si>
  <si>
    <t>D020</t>
  </si>
  <si>
    <t>D021</t>
  </si>
  <si>
    <t>D022</t>
  </si>
  <si>
    <t>D023</t>
  </si>
  <si>
    <t>D024</t>
  </si>
  <si>
    <t>D025</t>
  </si>
  <si>
    <t>D026</t>
  </si>
  <si>
    <t>D027</t>
  </si>
  <si>
    <t>D028</t>
  </si>
  <si>
    <t>D029</t>
  </si>
  <si>
    <t>D030</t>
  </si>
  <si>
    <t>D031</t>
  </si>
  <si>
    <t>D032</t>
  </si>
  <si>
    <t>D033</t>
  </si>
  <si>
    <t>D034</t>
  </si>
  <si>
    <t>D035</t>
  </si>
  <si>
    <t>D036</t>
  </si>
  <si>
    <t>D037</t>
  </si>
  <si>
    <t>D038</t>
  </si>
  <si>
    <t>D039</t>
  </si>
  <si>
    <t>D040</t>
  </si>
  <si>
    <t>D041</t>
  </si>
  <si>
    <t>D042</t>
  </si>
  <si>
    <t>D043</t>
  </si>
  <si>
    <t>D044</t>
  </si>
  <si>
    <t>D045</t>
  </si>
  <si>
    <t>D046</t>
  </si>
  <si>
    <t>D047</t>
  </si>
  <si>
    <t>D048</t>
  </si>
  <si>
    <t>D049</t>
  </si>
  <si>
    <t>D050</t>
  </si>
  <si>
    <t>D051</t>
  </si>
  <si>
    <t>D052</t>
  </si>
  <si>
    <t>D053</t>
  </si>
  <si>
    <t>D054</t>
  </si>
  <si>
    <t>D055</t>
  </si>
  <si>
    <t>D056</t>
  </si>
  <si>
    <t>D057</t>
  </si>
  <si>
    <t>D058</t>
  </si>
  <si>
    <t>D059</t>
  </si>
  <si>
    <t>D060</t>
  </si>
  <si>
    <t>D061</t>
  </si>
  <si>
    <t>D062</t>
  </si>
  <si>
    <t>D063</t>
  </si>
  <si>
    <t>D064</t>
  </si>
  <si>
    <t>D065</t>
  </si>
  <si>
    <t>D066</t>
  </si>
  <si>
    <t>D067</t>
  </si>
  <si>
    <t>D068</t>
  </si>
  <si>
    <t>D069</t>
  </si>
  <si>
    <t>D070</t>
  </si>
  <si>
    <t>D071</t>
  </si>
  <si>
    <t>D072</t>
  </si>
  <si>
    <t>D073</t>
  </si>
  <si>
    <t>D074</t>
  </si>
  <si>
    <t>D075</t>
  </si>
  <si>
    <t>D076</t>
  </si>
  <si>
    <t>D077</t>
  </si>
  <si>
    <t>D078</t>
  </si>
  <si>
    <t>D079</t>
  </si>
  <si>
    <t>D080</t>
  </si>
  <si>
    <t>D081</t>
  </si>
  <si>
    <t>D082</t>
  </si>
  <si>
    <t>D. Photo Basic Print</t>
  </si>
  <si>
    <t>Discovery</t>
  </si>
  <si>
    <t>F. Wi-Fi Direct</t>
  </si>
  <si>
    <t>D. Photo Print</t>
  </si>
  <si>
    <t>E. Enterprise</t>
  </si>
  <si>
    <t xml:space="preserve">2. IPP enabled PDF printer is discovered successfully via Bonjour
4. IPP enabled PDF printer is discovered successfully via Bonjour. Printers discovered in step 2 is not listed in the printer list
</t>
  </si>
  <si>
    <t xml:space="preserve">2. IPPS enabled PDF printer is discovered successfully via Bonjour
4. IPPS enabled PDF printer is discovered successfully via Bonjour. Printers discovered in step 2 is not listed in the printer list
</t>
  </si>
  <si>
    <t xml:space="preserve">2. IPP enabled PDF printer is discovered successfully via IPP : "document-format-supported" response
4. IPP enabled PDF printer is discovered successfully via IPP : "document-format-supported" response. Printers discovered in step 2 is not listed in the printer list
</t>
  </si>
  <si>
    <t xml:space="preserve">2. IPPS enabled PDF printer is discovered successfully via IPPS : "document-format-supported" response
4. IPPS enabled PDF printer is discovered successfully via IPPS : "document-format-supported" response. Printers discovered in step 2 is not listed in the printer list
</t>
  </si>
  <si>
    <t>11. Tap added printer name again
12. Tap "OK" for the message "Would you like to remove this Printer?"
13. On Android device, go to [Settings] -&gt; [Printing] -&gt; [Mopria Print Service]</t>
  </si>
  <si>
    <t>Plain, Photo are listed
Photo is selected by default</t>
  </si>
  <si>
    <t>PIN Print</t>
  </si>
  <si>
    <t>PIN print is not supported</t>
  </si>
  <si>
    <t>#439</t>
  </si>
  <si>
    <t>#443</t>
  </si>
  <si>
    <t>Authentication</t>
  </si>
  <si>
    <t>#485
#438</t>
  </si>
  <si>
    <t>SSL</t>
  </si>
  <si>
    <t>#442
#472
#490</t>
  </si>
  <si>
    <t>Accounting</t>
  </si>
  <si>
    <t>Job Cancelation</t>
  </si>
  <si>
    <t>Network Outage</t>
  </si>
  <si>
    <t>Job stays in the queue. With Android M, "Out of paper" is displayed</t>
  </si>
  <si>
    <t>Job stays in the queue. 
Error message : TBD</t>
  </si>
  <si>
    <t>Error Status</t>
  </si>
  <si>
    <t>Job can be canceled successfully</t>
  </si>
  <si>
    <t>8. Correct the error at the printer
9. Check Print job status</t>
  </si>
  <si>
    <t>Job is printed successfully</t>
  </si>
  <si>
    <t>C102</t>
  </si>
  <si>
    <t>C103</t>
  </si>
  <si>
    <t>C104</t>
  </si>
  <si>
    <t>C105</t>
  </si>
  <si>
    <t>C106</t>
  </si>
  <si>
    <t>C107</t>
  </si>
  <si>
    <t>C108</t>
  </si>
  <si>
    <t>C109</t>
  </si>
  <si>
    <t>C110</t>
  </si>
  <si>
    <t>C111</t>
  </si>
  <si>
    <t>E004</t>
  </si>
  <si>
    <t>E005</t>
  </si>
  <si>
    <t>E006</t>
  </si>
  <si>
    <t>E007</t>
  </si>
  <si>
    <t>E008</t>
  </si>
  <si>
    <t>E009</t>
  </si>
  <si>
    <t>E010</t>
  </si>
  <si>
    <t>E011</t>
  </si>
  <si>
    <t>E012</t>
  </si>
  <si>
    <t>E013</t>
  </si>
  <si>
    <t>E014</t>
  </si>
  <si>
    <t>E015</t>
  </si>
  <si>
    <t>E016</t>
  </si>
  <si>
    <t>E017</t>
  </si>
  <si>
    <t>E018</t>
  </si>
  <si>
    <t>E. Enterprise Features</t>
  </si>
  <si>
    <t>F001</t>
  </si>
  <si>
    <t>F002</t>
  </si>
  <si>
    <t>F003</t>
  </si>
  <si>
    <t>1. Enable IPP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</si>
  <si>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IPP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</si>
  <si>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</si>
  <si>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</si>
  <si>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</si>
  <si>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</si>
  <si>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The printer is already in the list. If you want to rename please remove the current one first." error message is displayed</t>
  </si>
  <si>
    <t>Letter is displayed</t>
  </si>
  <si>
    <t>ISO A4 is displayed</t>
  </si>
  <si>
    <t>4x6 is displayed</t>
  </si>
  <si>
    <t>5x7 is displayed</t>
  </si>
  <si>
    <t>Legal is displayed</t>
  </si>
  <si>
    <t>ISO A3 is displayed</t>
  </si>
  <si>
    <t>A5 is displayed</t>
  </si>
  <si>
    <t>11x17 is displayed</t>
  </si>
  <si>
    <t>Hagaki is displayed</t>
  </si>
  <si>
    <t>8x10 is displayed</t>
  </si>
  <si>
    <t>JIS B4 is displayed</t>
  </si>
  <si>
    <t>JIS B5 is displayed</t>
  </si>
  <si>
    <t>89x119 mm is displayed</t>
  </si>
  <si>
    <t>54x86 mm is displayed</t>
  </si>
  <si>
    <t>7. Print a photo with Plain</t>
  </si>
  <si>
    <t>8. Print a photo with Photo</t>
  </si>
  <si>
    <t>"finishings-supported" = 3, 4
Multiple pages PDF Document</t>
  </si>
  <si>
    <t>Staple ON/OFF option is displayed in [More Options].
OFF is set as the default value (Unless staple = ON is set  as a default from the global setting)</t>
  </si>
  <si>
    <t xml:space="preserve">"finishings-supported" = 3
</t>
  </si>
  <si>
    <t>Main Function</t>
  </si>
  <si>
    <t>Print</t>
  </si>
  <si>
    <t>Print with staple option
Copies : 1
Paper size : Letter
Orientation : Portrait
Two-sided : None
Pages : All
Media Type : Plain</t>
  </si>
  <si>
    <t>Print with staple option
Copies : 2
Paper size : Letter
Orientation : Portrait
Two-sided : Long edge
Pages : All
Media Type : Plain</t>
  </si>
  <si>
    <t xml:space="preserve">2 copies of 4 pages webpage are printed with Portrait, and Long edge duplex setting in plain letter size paper.
Staple is applied on the output
</t>
  </si>
  <si>
    <t>1 copy of 4 pages webpage is printed with Portrait, and no duplex setting in plain letter size paper
Staple is applied on the output</t>
  </si>
  <si>
    <t>1. Enable IPP protocol only with the printer
2. On Android device, open PDF document that contains 4 pages with Drive PDF Viewer
3. Go to [Print]
4. Set print settings as below:
Copies : 3
Paper size : Letter
Orientation : Portrait
Two sided : Short edge
Pages : All
Media Type : Plain</t>
  </si>
  <si>
    <t>Print with staple option
Copies : 3
Paper size : Letter
Orientation : Portrait
Two-sided : Short edge
Pages : All
Media Type : Plain</t>
  </si>
  <si>
    <t xml:space="preserve">3 copies of 4 pages webpage are printed with Portrait, and Short edge duplex setting in plain letter size paper
Staple is applied on the output
</t>
  </si>
  <si>
    <r>
      <t xml:space="preserve">Print with staple option
Copies : 1
Paper size : ISO A4
Orientation : Landscape
Two-sided : None
Pages : Range of XX
Media Type : </t>
    </r>
    <r>
      <rPr>
        <b/>
        <sz val="8"/>
        <color rgb="FFFF0000"/>
        <rFont val="Arial"/>
        <family val="2"/>
      </rPr>
      <t>Photo</t>
    </r>
  </si>
  <si>
    <t>1. Enable IPP protocol only with the printer
2. On Android device, open PDF document that contains 10 pages or more with Drive PDF Viewer (e.g. www.wsj.com)
3. Go to [Print]
4. Set print settings as below:
Copies : 3
Paper size : ISO A4
Orientation : Landscape
Two sided : Short Edge
Pages : 1-3, 5,6,7,10
Media Type : Photo</t>
  </si>
  <si>
    <t>1. Enable IPP protocol only with the printer
2. On Android device, open PDF document that contains 10 pages or more with Drive PDF Viewer (e.g. www.wsj.com)
3. Go to [Print]
4. Set print settings as below:
Copies : 2
Paper size : ISO A4
Orientation : Land Scape
Two sided : Long Edge
Pages : 1-3, 5,6,7,10
Media Type : Photo</t>
  </si>
  <si>
    <t>1. Enable IPP protocol only with the printer
2. On Android device, open PDF document that contains 10 pages or more with Drive PDF Viewer (e.g. www.wsj.com)
3. Go to [Print]
4. Set print settings as below:
Copies : 1
Paper size : ISO A4
Orientation : Land Scape
Two sided : None
Pages : 1-3, 5,6,7,10
Media Type : Photo</t>
  </si>
  <si>
    <t xml:space="preserve">1 copy of 7 pages (1-3, 5,6,7,10) webpage is printed with Landscape, and no duplex setting in photo ISO A4 size paper
Staple is applied on the output
</t>
  </si>
  <si>
    <t xml:space="preserve">2 copies of 7 pages (1-3, 5,6,7,10) webpage is printed with Landscape, and Long edge duplex setting in photo ISO A4 size paper
Staple is applied on the output
</t>
  </si>
  <si>
    <t xml:space="preserve">3 copies of 7 pages (1-3, 5,6,7,10) webpage is printed with Landscape, and Short edge duplex setting in photo ISO A4 size paper
Staple is applied on the output
</t>
  </si>
  <si>
    <r>
      <t xml:space="preserve">Print with staple option
Copies : 3
Paper size : ISO A4
Color : Black &amp; White
Orientation : Landscape
Two-sided : Short edge
Pages : Range of XX
Media Type : </t>
    </r>
    <r>
      <rPr>
        <b/>
        <sz val="8"/>
        <color rgb="FFFF0000"/>
        <rFont val="Arial"/>
        <family val="2"/>
      </rPr>
      <t>Photo</t>
    </r>
  </si>
  <si>
    <r>
      <t xml:space="preserve">Print with staple option
Copies : 2
Paper size : ISO A4
Color : Black &amp; White
Orientation : Landscape
Two-sided : Long edge
Pages : Range of XX
Media Type : </t>
    </r>
    <r>
      <rPr>
        <b/>
        <sz val="8"/>
        <color rgb="FFFF0000"/>
        <rFont val="Arial"/>
        <family val="2"/>
      </rPr>
      <t>Photo</t>
    </r>
  </si>
  <si>
    <t>Staple ON/OFF</t>
  </si>
  <si>
    <t>1. On Android device, go to [Settings] -&gt; [Printing] -&gt; [Mopria Print Service] -&gt; [Settings]
2. Check the default staple setting</t>
  </si>
  <si>
    <t xml:space="preserve">Global setting </t>
  </si>
  <si>
    <t>* Skip this test if the printer does not send "finishings-supported = 3, 4"
1. Enable IPP protocol only with the printer
2. Set "Use When Available" for [Use SSL] in [Mopria Print Service]
3. Set "OFF" for [Staple] in [Mopria Print Service]
4. On Android device, open multiple pages PDF document with Drive PDF Viewer
5. Print</t>
  </si>
  <si>
    <t>Staple is not applied to the output</t>
  </si>
  <si>
    <t>* Skip this test if the printer does not send "finishings-supported = 3, 4"
1. Enable IPP protocol only with the printer
2. Set "Use When Available" for [Use SSL] in [Mopria Print Service]
3. Set "ON" for [Staple] in [Mopria Print Service]
4. On Android device, open multiple pages PDF document with Drive PDF Viewer
5. Print</t>
  </si>
  <si>
    <t>Staple is applied to the output</t>
  </si>
  <si>
    <t>6. Open multiple pages PDF document with Drive PDF Viewer again
7. Go to [Print] -&gt; [More Settings]
8. Set staple setting to ON then print</t>
  </si>
  <si>
    <t>6. Open multiple pages PDF document with Drive PDF Viewer again
7. Go to [Print] -&gt; [More Settings]
8. Set staple setting to OFF then print</t>
  </si>
  <si>
    <t>"finishings-supported" = 3, 4
2 pages PDF Document
Two sided = ON</t>
  </si>
  <si>
    <t>1. On Android device, go to [Settings] -&gt; [Printing] -&gt; [Mopria Print Service] -&gt; [Add printer]
2. Tap the + sign
3. Do not enter [Preferred Name]
4. Enter Printer's IPv4 address</t>
  </si>
  <si>
    <t>1. On Android device, go to [Settings] -&gt; [Printing] -&gt; [Mopria Print Service] -&gt; [Add printer]
2. Tap the + sign
3. Enter [Preferred Name]
4. Do not enter Printer's IPv4 address</t>
  </si>
  <si>
    <t>1. On Android device, go to [Settings] -&gt; [Printing] -&gt; [Mopria Print Service] -&gt; [Add printer]
2. Tap the + sign
3. Enter [Preferred Name]
4. Enter numbers above 255</t>
  </si>
  <si>
    <t>1. On Android device, go to [Settings] -&gt; [Printing] -&gt; [Mopria Print Service] -&gt; [Add printer]
2. Tap the + sign
3. Enter [Preferred Name]
4. Enter IPv4 address that does not exist in the test network</t>
  </si>
  <si>
    <t>1. On Android device, go to [Settings] -&gt; [Printing] -&gt; [Mopria Print Service] -&gt; [Add printer]
2. Tap the + sign
3. Enter [Preferred Name]
4. Enter IPv4 address of the printer that does not support IPP/IPPS</t>
  </si>
  <si>
    <t>3. On Android device, go to [Settings] -&gt; [Printing] -&gt; [Mopria Print Service]-&gt; [Add printer]
4. Tap the + sign
5. Enter [Preferred Name]
6. Enter printer's IPv4 address then tap "OK"
(Same printer as the one discovered in step #2)
7. On Android device, go to [Settings] -&gt; [Printing] -&gt; [Mopria Print Service]</t>
  </si>
  <si>
    <t>1. Enable IPP protocol only with the printer
2. Set [Use When Available] for [Use SSL] in [Mopria Print Service]
3. On Android device, open photo image with Photo app
4. Go to [Print]
5. Print a web page with copy : 1 setting</t>
  </si>
  <si>
    <t>1. Enable IPP protocol only with the printer
2. Set [Use When Available] for [Use SSL] in [Mopria Print Service]
3. On Android device, open photo image with Photo app
4. Go to [Print]
5. Print a web page with copy : 10 setting</t>
  </si>
  <si>
    <t>* Skip this test if the printer does not support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</si>
  <si>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supports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</si>
  <si>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does not support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</si>
  <si>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4. On Android device, open photo image with Photo app
5. Go to [Print]
6. Check default paper size displayed in the print dialog</t>
  </si>
  <si>
    <t>* Skip this test if the printer supports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</si>
  <si>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1. Enable IPP protocol only with the printer
2. Set [Use When Available] for [Use SSL] in [Mopria Print Service]
3. On Android device, open photo image with Photo app
4. Go to [Print]
5. Check the available color option for the test printer</t>
  </si>
  <si>
    <t>1. Enable IPP protocol only with the printer
2. Set [Use When Available] for [Use SSL] in [Mopria Print Service]
3. On Android device, open photo image with Photo app
4. Go to [Print]
5. Print a photo with Orientation : Portrait in the different paper sizes:
Letter</t>
  </si>
  <si>
    <t>1. Enable IPP protocol only with the printer
2. Set [Use When Available] for [Use SSL] in [Mopria Print Service]
3. On Android device, open photo image with Photo app
4. Go to [Print]
5. Print a photo with Orientation : Landscape in the different paper sizes:
Letter</t>
  </si>
  <si>
    <t>* Skip this test if the printer does not support "sides-supported"
1. Enable IPP protocol only with the printer
2. Set [Use When Available] for [Use SSL] in [Mopria Print Service]
3. On Android device, open photo image with Photo app
4. Go to [Print]
5. Check the available Two-sided option for the test printer</t>
  </si>
  <si>
    <t>1. Enable IPP protocol only with the printer
2. Set [Use When Available] for [Use SSL] in [Mopria Print Service]
3. On Android device, open photo image with Photo app
4. Go to [Print]
5. Tap [More Options]
6. Check the available option for Media Type</t>
  </si>
  <si>
    <t>"finishings-supported" = 3, 4
Multiple pages document
Page range = 1</t>
  </si>
  <si>
    <t xml:space="preserve">"finishings-supported" = 3, 4
Multiple pages document
Page range = 1 - 2
</t>
  </si>
  <si>
    <t>1. On Android device, go to [Settings] -&gt; [Printing] -&gt; [Mopria Print Service] -&gt; [Settings]
2. Check the Authentication setting</t>
  </si>
  <si>
    <t>"uri-authentication-supported" = basic</t>
  </si>
  <si>
    <t>"uri-authentication-supported" = digest</t>
  </si>
  <si>
    <t>"uri-authentication-supported" = basic, digest</t>
  </si>
  <si>
    <t>1. On Android device, go to [Settings] -&gt; [Printing] -&gt; [Mopria Print Service] -&gt; [Settings]
2. Check the Accounting setting</t>
  </si>
  <si>
    <t xml:space="preserve">Accounting setting is available in global setting
Not Configured is set as default
</t>
  </si>
  <si>
    <t>1. On Android device, go to [Settings] -&gt; [Printing] -&gt; [Mopria Print Service] -&gt; [Settings]
2. Check the Use SSL setting</t>
  </si>
  <si>
    <t xml:space="preserve">Use SSL setting is available in global setting
Use When Available is set as default
</t>
  </si>
  <si>
    <t>User Name</t>
  </si>
  <si>
    <t>E019</t>
  </si>
  <si>
    <t>E020</t>
  </si>
  <si>
    <t>E021</t>
  </si>
  <si>
    <t>E022</t>
  </si>
  <si>
    <t>E023</t>
  </si>
  <si>
    <t>E024</t>
  </si>
  <si>
    <t>E025</t>
  </si>
  <si>
    <t>E026</t>
  </si>
  <si>
    <t>E027</t>
  </si>
  <si>
    <t>E028</t>
  </si>
  <si>
    <t>E029</t>
  </si>
  <si>
    <t>E030</t>
  </si>
  <si>
    <t>E031</t>
  </si>
  <si>
    <t>E032</t>
  </si>
  <si>
    <t>E033</t>
  </si>
  <si>
    <t>E034</t>
  </si>
  <si>
    <t>E035</t>
  </si>
  <si>
    <t>E036</t>
  </si>
  <si>
    <t>job-originating-user-name?</t>
  </si>
  <si>
    <t>1. On Android device, go to [Settings] -&gt; [Printing] -&gt; [Mopria Print Service] -&gt; [Settings]
2. Check the User Name setting</t>
  </si>
  <si>
    <t>"job-account-id-supported"</t>
  </si>
  <si>
    <t>1. On Android device, go to [Settings] -&gt; [Printing] -&gt; [Mopria Print Service] -&gt; [Settings]
2. Check the Pin Printing setting</t>
  </si>
  <si>
    <t xml:space="preserve">Pin Printing setting is available in global setting
Off is set as default
</t>
  </si>
  <si>
    <t>"job-password-supported"
"job-password-encryption-supported"</t>
  </si>
  <si>
    <t>"job-password-supported"</t>
  </si>
  <si>
    <t>job-password-encryption-supported"</t>
  </si>
  <si>
    <t>PIN print option is not displayed in [More Options]</t>
  </si>
  <si>
    <t>PIN print option is displayed in [More Options]
OFF is set as the default value (Unless PIN Print is configured from the global setting)</t>
  </si>
  <si>
    <t>PIN Print Option Display at Print Time</t>
  </si>
  <si>
    <t>* Skip this test if the printer does not send TRUE value for either "job-password-supported" or "job-password-encryption-supported"
1. Enable IPP protocol only with the printer
2. Set "Use When Available" for [Use SSL] in [Mopria Print Service]
3. Set "OFF" for [PIN Print] in [Mopria Print Service]
4. On Android device, open PDF document with Drive PDF Viewer
5. Print</t>
  </si>
  <si>
    <t>PIN code is not sent for the print job</t>
  </si>
  <si>
    <t>6. Open PDF document with Drive PDF Viewer again
7. Go to [Print] -&gt; [More Settings]
8. Set PIN Print setting then print</t>
  </si>
  <si>
    <t>PIN code is sent for the print job</t>
  </si>
  <si>
    <t>* Skip this test if the printer does not send TRUE value for either "job-password-supported" or "job-password-encryption-supported"
1. Enable IPP protocol only with the printer
2. Set "Use When Available" for [Use SSL] in [Mopria Print Service]
3. Set PIN code for [PIN Print] in [Mopria Print Service]
4. On Android device, open PDF document with Drive PDF Viewer
5. Print</t>
  </si>
  <si>
    <t>"job-password-supported"
"job-password-encryption-supported</t>
  </si>
  <si>
    <t>Accounting is not supported</t>
  </si>
  <si>
    <t>Accounting option is not displayed in [More Options]</t>
  </si>
  <si>
    <t>Accounting Override</t>
  </si>
  <si>
    <t>PIN Print Override</t>
  </si>
  <si>
    <t>Newly configured Accounting ID is sent</t>
  </si>
  <si>
    <t>Newly configured User ID is sent</t>
  </si>
  <si>
    <t>12. Open PDF document with Drive PDF Viewer again
13. Go to [Print] -&gt; [More Settings]
14. Set Accounting to Not Configured then print</t>
  </si>
  <si>
    <t>6. Open PDF document with Drive PDF Viewer again
7. Go to [Print] -&gt; [More Settings]
8. Change PIN code then print</t>
  </si>
  <si>
    <t>Newly configured PIN code is sent for the print job</t>
  </si>
  <si>
    <t>9. Open PDF document with Drive PDF Viewer again
10. Go to [Print] -&gt; [More Settings]
11. Set PIN Print setting OFF then print</t>
  </si>
  <si>
    <t>Authentication option is not displayed in [More Options]</t>
  </si>
  <si>
    <t>E037</t>
  </si>
  <si>
    <t>E038</t>
  </si>
  <si>
    <t>E039</t>
  </si>
  <si>
    <t>E040</t>
  </si>
  <si>
    <t>E041</t>
  </si>
  <si>
    <t>E042</t>
  </si>
  <si>
    <t>E043</t>
  </si>
  <si>
    <t>E044</t>
  </si>
  <si>
    <t>E045</t>
  </si>
  <si>
    <t>E046</t>
  </si>
  <si>
    <t>E047</t>
  </si>
  <si>
    <t>E048</t>
  </si>
  <si>
    <t>E049</t>
  </si>
  <si>
    <t>6. Open PDF document with Drive PDF Viewer again
7. Go to [Print] -&gt; [More Settings]
8.Change Account ID then print</t>
  </si>
  <si>
    <t>9. Open PDF document with Drive PDF Viewer again
10. Go to [Print] -&gt; [More Settings]
11.Change Accounting User ID then print</t>
  </si>
  <si>
    <t>6. Open PDF document with Drive PDF Viewer again
7. Go to [Print] -&gt; [More Settings]
8. Set Account ID and Accounting User ID then print</t>
  </si>
  <si>
    <t>Account ID or Accounting User ID is not sent for the print job</t>
  </si>
  <si>
    <t>Account ID or Accounting User ID are sent for the print job</t>
  </si>
  <si>
    <t>Account ID or Accounting User ID  are sent for the print job</t>
  </si>
  <si>
    <t>Errors</t>
  </si>
  <si>
    <t>7. Enter Account ID in [More Settings]
8. Print again</t>
  </si>
  <si>
    <t>7. Enter User Accounting ID in [More Settings]
8. Print again</t>
  </si>
  <si>
    <t>Error message is displayed after printer returns "client-error-account-info-needed" when Validate-Job is sent.</t>
  </si>
  <si>
    <t>Error message is displayed after printer returns "client-error-account-closed" when Validate-Job is sent.</t>
  </si>
  <si>
    <t>Error message is displayed after printer returns "client-error-account-limit-reached" when Validate-Job is sent.</t>
  </si>
  <si>
    <t>E050</t>
  </si>
  <si>
    <t>E051</t>
  </si>
  <si>
    <t>E052</t>
  </si>
  <si>
    <t>E053</t>
  </si>
  <si>
    <t>E054</t>
  </si>
  <si>
    <t>E055</t>
  </si>
  <si>
    <t>E056</t>
  </si>
  <si>
    <t>E057</t>
  </si>
  <si>
    <t xml:space="preserve">User Name setting is available in global setting
</t>
  </si>
  <si>
    <t>Setting in [More Options]</t>
  </si>
  <si>
    <t>1. On Android device, open PDF document with Drive PDF Viewer
2. Go to [Print]
3. Check the available SSL option displayed for the printer in [More Options]</t>
  </si>
  <si>
    <t xml:space="preserve">Use SSL setting is not available in [More Options]
</t>
  </si>
  <si>
    <t>Unsecure port and IPP protocol is used</t>
  </si>
  <si>
    <t>1. Enable IPP protocol only with the printer
2. Set "Never" for Use SSL in [Mopria Print Service]
3. On Android device, open PDF document with Drive PDF Viewer
4. Select a printer
5. Print</t>
  </si>
  <si>
    <t>Secure port and IPPS protocol is used</t>
  </si>
  <si>
    <t>1. Enable IPPS protocol only with the printer
2. Set "Never" for Use SSL in [Mopria Print Service]
3. On Android device, open PDF document with Drive PDF Viewer
4. Select a printer
5. Print</t>
  </si>
  <si>
    <t>1. Enable IPPS protocol only with the printer
2. Set "Always" for Use SSL in [Mopria Print Service]
3. On Android device, open PDF document with Drive PDF Viewer
4. Select a printer
5. Print</t>
  </si>
  <si>
    <t>1. Enable IPP protocol only with the printer
2. Set "Always" for Use SSL in [Mopria Print Service]
3. On Android device, open PDF document with Drive PDF Viewer
4. Select a printer
5. Print</t>
  </si>
  <si>
    <t>Warning Message</t>
  </si>
  <si>
    <t>E058</t>
  </si>
  <si>
    <t>E059</t>
  </si>
  <si>
    <t>E060</t>
  </si>
  <si>
    <t>E061</t>
  </si>
  <si>
    <t>E062</t>
  </si>
  <si>
    <t>E063</t>
  </si>
  <si>
    <t>E064</t>
  </si>
  <si>
    <t>E065</t>
  </si>
  <si>
    <t>E066</t>
  </si>
  <si>
    <t>Warning message to verify the certificate is displayed</t>
  </si>
  <si>
    <t>Accounting Option in [More Options]</t>
  </si>
  <si>
    <t>Authentication Option in [More Options]</t>
  </si>
  <si>
    <t>Staple Option in [More Options]
Photo</t>
  </si>
  <si>
    <t>Staple Option in [More Options]
Multiple pages PDF Document</t>
  </si>
  <si>
    <t>Staple Option in [More Options]
1 page PDF document</t>
  </si>
  <si>
    <t>IPPS only &amp; IPP/IPPS test cases will be added after the test case is validated</t>
  </si>
  <si>
    <t>Staple ON/OFF option is not displayed in [More Options]
Staple option should not be displayed for 1 page document</t>
  </si>
  <si>
    <t>Authentication is not supported or enabled</t>
  </si>
  <si>
    <t>Accounting option is displayed in [More Options]
Not Configured is set as the default value (Unless Accounting is configured from the global setting)</t>
  </si>
  <si>
    <t>"job-accounting-user-id-supported"</t>
  </si>
  <si>
    <t xml:space="preserve">"job-account-id-supported"
"job-accounting-user-id-supported"
</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</si>
  <si>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</si>
  <si>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Account ID and Accounting User ID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</si>
  <si>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Account ID
6.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</si>
  <si>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User Accounting ID
6. Print</t>
  </si>
  <si>
    <t>* Skip this test if the printer does not send TRUE value for either "job-account-id-supported" or "job-accounting-user-id-supported"
1. Enable IPP protocol only with the printer
2. Set "Use When Available" for [Use SSL] in [Mopria Print Service]
3. Configure Account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</si>
  <si>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</si>
  <si>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Account ID that is not allowed to print as the limit is reached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</si>
  <si>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not allowed to print as the limit is reached for [Accounting] in [Mopria Print Service]
4. On Android device, open PDF document with Drive PDF Viewer
5. Select a printer
6. Print</t>
  </si>
  <si>
    <t>* Skip this test if the printer does not send "finishings-supported = 3"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</si>
  <si>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</si>
  <si>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2 pages PDF document with Drive PDF Viewer
4. Go to [Print]
5. Set [Long edge] for [Two-sided]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</si>
  <si>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for [Range of 5] in [Pages]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</si>
  <si>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[1 - 2] for [Range of 5] in [Pages]
6. Set [Short edge] for [Two-sided]
7.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</si>
  <si>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</si>
  <si>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</si>
  <si>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</si>
  <si>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</si>
  <si>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PDF document that contains 4 pages with Drive PDF Viewer
4. Go to [Print]
5. Set print settings as below:
Copies : 1
Paper size : Letter
Orientation : Portrait
Two sided : None
Pages : All
Media Type : Plain</t>
  </si>
  <si>
    <t>* Skip this test if the printer does not send basic or digest value for "uri-authentication-supported"
1. Enable IPP protocol only with the printer
2. Set [Use When Available] for Use SSL in [Mopria Print Service]
3. On Android device, open PDF document with Drive PDF Viewer
4. Go to [Print]
5. Check the available Authentication option displayed for the printer in [More Options]</t>
  </si>
  <si>
    <t>* Skip this test if the printer sends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</si>
  <si>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</si>
  <si>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</si>
  <si>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</si>
  <si>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sends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</si>
  <si>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</si>
  <si>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</si>
  <si>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</si>
  <si>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1. Enable IPP protocol only with the printer
2. Set [Use When Available] for Use SSL in [Mopria Print Service]
3. On Android device, open PDF document with Drive PDF Viewer
4. Select a printer
5. Print</t>
  </si>
  <si>
    <t>1. Enable IPPS protocol only with the printer
2. Set [Use When Available] for Use SSL in [Mopria Print Service]
3. On Android device, open PDF document with Drive PDF Viewer
4. Select a printer
5. Print</t>
  </si>
  <si>
    <t>1. Enable IPPS protocol only with the printer
2. Select self-issued certificate for IPPS communication with the printer
3. Set [Use When Available] for Use SSL in [Mopria Print Service]
4. On Android device, open PDF document with Drive PDF Viewer
5. Select a printer that has self-issued certificate installed for IPPS
6. Print</t>
  </si>
  <si>
    <t>1. Enable IPPS protocol only with the printer
2. Select expired certificate for IPPS communication with the printer
3. Set [Use When Available] for Use SSL in [Mopria Print Service]
4. On Android device, open PDF document with Drive PDF Viewer
5. Select a printer that has self-issued certificate installed for IPPS
6. Print</t>
  </si>
  <si>
    <t>Authentication setting is not available in global setting
(User Name that will be set as a default use name can be configured in global setting)</t>
  </si>
  <si>
    <t>Connected to test network via Wi-Fi or Ethernet</t>
  </si>
  <si>
    <t>"Printer not found or Not supported, please check the address and retry" error message is displayed.
Searching should be time out promptly</t>
  </si>
  <si>
    <t>3. On Android device, go to [Settings] -&gt; [Printing] -&gt; [Mopria Print Service]-&gt; [Add printer]
4. Tap the + sign
5. Enter [Preferred Name]
6. Enter printer's Hostname then tap "OK"
(Same printer as the one discovered in step #2)
7. On Android device, go to [Settings] -&gt; [Printing] -&gt; [Mopria Print Service]</t>
  </si>
  <si>
    <t>Add Printer:
[Mopria Print Service]
IPv4 Address
PDF Printer</t>
  </si>
  <si>
    <t>Add Printer:
[Mopria Print Service]
Host Name
PDF Printer</t>
  </si>
  <si>
    <t>1. On Android device, go to [Settings] -&gt; [Printing] -&gt; [Mopria Print Service] -&gt; [Add printer]
2. Tap the + sign
3. Enter [Preferred Name]
4. Enter 256 length Host Name</t>
  </si>
  <si>
    <t>Only up to 255 length can be entered</t>
  </si>
  <si>
    <t>IPP/IPPS enabled PDF printer is discovered successfully via Bonjour</t>
  </si>
  <si>
    <t>IPP/IPPS enabled PDF printer is discovered successfully
Printer discovered in Step #2 is overridden</t>
  </si>
  <si>
    <t>IPP/IPPS  enabled PDF printer is discovered successfully
Printer discovered in Step #2 is overridden</t>
  </si>
  <si>
    <t>IPP/IPPS  enabled PDF printer is discovered successfully via Bonjour</t>
  </si>
  <si>
    <t>1. Enable IPP protocol only with the printer
2. On Android device, go to [Settings] -&gt; [Printing] -&gt; [Mopria Print Service]
3. Go to [Settings]
4. Set [Use SSL] to "Use When Available"
5. On Android device, go to [Settings] -&gt; [Printing] -&gt; [Mopria Print Service]-&gt; [Add printer]
6. Tap the + sign
7. Enter [Preferred Name]
8. Enter printer's IPv4 address then tap "OK"</t>
  </si>
  <si>
    <t xml:space="preserve">IPP  enabled PDF printer is discovered and added successfully
</t>
  </si>
  <si>
    <t>1. Enable IPP protocol only with the printer
2. On Android device, go to [Settings] -&gt; [Printing] -&gt; [Mopria Print Service]
3. Go to [Settings]
4. Set [Use SSL] to "Never"
5. On Android device, go to [Settings] -&gt; [Printing] -&gt; [Mopria Print Service]-&gt; [Add printer]
6. Tap the + sign
7. Enter [Preferred Name]
8. Enter printer's IPv4 address then tap "OK"</t>
  </si>
  <si>
    <t>1. Enable IPP protocol only with the printer
2. On Android device, go to [Settings] -&gt; [Printing] -&gt; [Mopria Print Service]
3. Go to [Settings]
4. Set [Use SSL] to "Always"
5. On Android device, go to [Settings] -&gt; [Printing] -&gt; [Mopria Print Service]-&gt; [Add printer]
6. Tap the + sign
7. Enter [Preferred Name]
8. Enter printer's IPv4 address then tap "OK"</t>
  </si>
  <si>
    <t xml:space="preserve">IPPS  enabled PDF printer is discovered and added successfully
</t>
  </si>
  <si>
    <t>Add Printer:
[Mopria Print Service]
IPv4 Address
PDF Printer
Use SSL Settings</t>
  </si>
  <si>
    <t>#442</t>
  </si>
  <si>
    <t>Satsuki Hanada (Kyocera)</t>
  </si>
  <si>
    <t>Initial Draft Creation</t>
  </si>
  <si>
    <t>User Settings : Media Size Default</t>
  </si>
  <si>
    <t>"media-xxx-margin-supported" = 0 (Zero)</t>
  </si>
  <si>
    <t>Borderless option is displayed</t>
  </si>
  <si>
    <t>7. Set Borderless = ON
8. Print</t>
  </si>
  <si>
    <t>Output is created with borderless image</t>
  </si>
  <si>
    <t>9. Set Borderless = OFF
8. Print</t>
  </si>
  <si>
    <t>Output is created without borderless image</t>
  </si>
  <si>
    <t>Borderless option is not displayed</t>
  </si>
  <si>
    <t>"media-xxx-margin-supported" = Larger than 0 (Zero)</t>
  </si>
  <si>
    <t>6. Print a PDF document with Color : Black &amp; White</t>
  </si>
  <si>
    <t>7. Print a PDF document with Color : Black &amp; White</t>
  </si>
  <si>
    <t>6. Print a PDF document with Color : Color</t>
  </si>
  <si>
    <t>1. Enable IPP protocol only with the printer
2. Set [Use When Available] for [Use SSL] in [Mopria Print Service]
3. On Android device, open PDF document with Drive PDF viewer
4. Tap [Print]
5. Print a web page with copy : 1 setting</t>
  </si>
  <si>
    <t>1. Enable IPP protocol only with the printer
2. Set [Use When Available] for [Use SSL] in [Mopria Print Service]
3. On Android device, open PDF document with Drive PDF viewer
4. Tap [Print]
5. Print a web page with copy : 10 setting</t>
  </si>
  <si>
    <t>* Skip this test if the printer does not support "media-supported" 
1. Enable IPP protocol only with the printer
2. Set [Use When Available] for [Use SSL] in [Mopria Print Service]
3. On Android device, open PDF document with Drive PDF Viewer
4. Tap [Print]
5. Check the available paper size options displayed for the test printer</t>
  </si>
  <si>
    <t>* Skip this test if the printer supports "media-supported" 
1. Enable IPP protocol only with the printer
2. Set [Use When Available] for [Use SSL] in [Mopria Print Service]
3. On Android device, open PDF document with Drive PDF Viewer
4. Tap [Print]
5. Check the available paper size option for the test printer</t>
  </si>
  <si>
    <t>* Skip this test if the printer does not support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</si>
  <si>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with the printer
4. On Android device, open PDF document with Drive PDF Viewer
5. Tap [Print]
6. Check default paper size displayed in the print dialog</t>
  </si>
  <si>
    <t>* Skip this test if the printer supports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</si>
  <si>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1. Enable IPP protocol only with the printer
2. Set [Use When Available] for [Use SSL] in [Mopria Print Service]
3. On Android device, open PDF document with Drive PDF Viewer
4. Tap [Print]
5. Check the available color option for the test printer</t>
  </si>
  <si>
    <t>1. Enable IPP protocol only with the printer
2. Set [Use When Available] for [Use SSL] in [Mopria Print Service]
3. On Android device, open PDF document with Drive PDF Viewer
4. Tap [Print]
5. Print a PDF documentation with Orientation : Portrait in the different paper sizes:
Letter</t>
  </si>
  <si>
    <t>1. Enable IPP protocol only with the printer
2. Set [Use When Available] for [Use SSL] in [Mopria Print Service]
3. On Android device, open PDF document with Drive PDF Viewer
4. Tap [Print]
5. Print a PDF documentation with Orientation : Landscape in the different paper sizes:
Letter</t>
  </si>
  <si>
    <t>* Skip this test if the printer does not return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</si>
  <si>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returns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</si>
  <si>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does not support "sides-supported"
1. Enable IPP protocol only with the printer
2. Set [Use When Available] for [Use SSL] in [Mopria Print Service]
3. On Android device, open PDF document with Drive PDF Viewer
4. Tap [Print]
5. Check the available Two-sided option for the test printer</t>
  </si>
  <si>
    <t>* Skip this test if the printer does not support "sides-supported"
1. Enable IPP protocol only with the printer
2. Set [Use When Available] for [Use SSL] in [Mopria Print Service]
3. Set "1-Sided"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</si>
  <si>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Long"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</si>
  <si>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Short" for Duplex in [Mopria Print Service]
4. On Android device, open PDF document with Drive PDF Viewer
5. Tap [Print]
6. Check the default Two-sided option for the test printer</t>
  </si>
  <si>
    <t>1. Enable IPP protocol only with the printer
2. Set [Use When Available] for [Use SSL] in [Mopria Print Service]
3. On Android device, open PDF document that contains only 1 page with Drive PDF Viewer
4. Tap [Print]
5. Check the available color option for the test printer</t>
  </si>
  <si>
    <t>1. Enable IPP protocol only with the printer
2. Set [Use When Available] for [Use SSL] in [Mopria Print Service]
3. On Android device, open PDF document with Drive PDF Viewer
4. Tap [Print]
5. Tap [More Options]
6. Check the available option for Media Type</t>
  </si>
  <si>
    <t>1. Enable IPP protocol only with the printer
2. On Android device, open PDF document that contains 4 pages with Drive PDF Viewer
3. Tap [Print]
4. Set print settings as below:
Copies : 3
Paper size : Letter
Color : Color (Select "Black &amp; White" if the printer is not a color printer)
Orientation : Portrait
Two sided : Short edge
Pages : All
Media Type : Plain</t>
  </si>
  <si>
    <t>1. Enable IPP protocol only with the printer
2. Set [Use When Available] for [Use SSL] in [Mopria Print Service]
3. On Android device, open PDF document with Drive PDF Viewer
4. Tap [Print] then print
5. Cancel a job from Android</t>
  </si>
  <si>
    <t>1. Enable IPP protocol only with the printer
2. Set [Use When Available] for [Use SSL] in [Mopria Print Service]
3. On Android device, open PDF document with Drive PDF Viewer
4. Tap [Print] then print
5. Cancel a job from printer</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</si>
  <si>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OFF Wi-Fi with the Android Device
7. Turn ON the Wi-Fi
8. Check the print job status</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</si>
  <si>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disconnect the network connection with the printer
7. Reconnect the network connection with the printer
8. Check the print job status</t>
  </si>
  <si>
    <t>1. Enable IPP protocol only with the printer
2. Remove all papers from the printer
3. Set [Use When Available] for [Use SSL] in [Mopria Print Service]
4. On Android device, open PDF document with Drive PDF Viewer
5. Tap [Print] then select a printer
6. Print
7. Check Print job status</t>
  </si>
  <si>
    <t>1. Enable IPP protocol only with the printer
2. Open cover of the printer
3. Set [Use When Available] for [Use SSL] in [Mopria Print Service]
4. On Android device, open PDF document with Drive PDF Viewer
5. Tap [Print] then select a printer
6. Print
7. Check Print job status</t>
  </si>
  <si>
    <t>1. Enable IPP protocol only with the printer
2. Load empty toner to the printer
3. Set [Use When Available] for [Use SSL] in [Mopria Print Service]
4. On Android device, open PDF document with Drive PDF Viewer
5. Tap [Print] then select a printer
6. Print
7. Check Print job status</t>
  </si>
  <si>
    <t xml:space="preserve">1 copy of 4 pages PDF Document is printed with Color, Portrait, and no duplex setting in plain letter size paper
</t>
  </si>
  <si>
    <t xml:space="preserve">2 copies of 4 pages PDF Document are printed with Color, Portrait, and Long edge duplex setting in plain letter size paper
</t>
  </si>
  <si>
    <t xml:space="preserve">3 copies of 4 pages PDF Document are printed with Color, Portrait, and Short edge duplex setting in plain letter size paper
</t>
  </si>
  <si>
    <t xml:space="preserve">Pages
</t>
  </si>
  <si>
    <t>1. Enable IPP protocol only with the printer
2. Set [Use When Available] for [Use SSL] in [Mopria Print Service]
3. On Android device, open PDF document that contains 2 pages with Drive PDF Viewer
4. Tap [Print]
5. Print a web page with Two-Sided : None</t>
  </si>
  <si>
    <t>6. Print a web page with Two-Sided : Long edge</t>
  </si>
  <si>
    <t>7. Print a web page with Two-Sided : Short edge</t>
  </si>
  <si>
    <t>1. Enable IPP protocol only with the printer
2. Set [Use When Available] for [Use SSL] in [Mopria Print Service]
3. On Android device, open PDF document that contains 3 pages with Drive PDF Viewer
4. Tap [Print]
5. Print a web page with Two-Sided : None</t>
  </si>
  <si>
    <t>1. Enable IPP protocol only with the printer
2. Set [Use When Available] for [Use SSL] in [Mopria Print Service]
3. On Android device, open PDF document that contains 3 pages with Drive PDF Viewer
4. Tap [Print]
5. Set Range of 3 for [Pages] then set "1"
6. Minimize Print Settings 
-&gt; Preview image of page 1 should be displayed
7. Print</t>
  </si>
  <si>
    <t>Only 1st page is printed</t>
  </si>
  <si>
    <t>1. Enable IPP protocol only with the printer
2. Set [Use When Available] for [Use SSL] in [Mopria Print Service]
3. On Android device, open PDF document that contains 3 pages with Drive PDF Viewer
4. Tap [Print]
5. Set All 3 for [Pages]
6. Print</t>
  </si>
  <si>
    <t>All pages are printed</t>
  </si>
  <si>
    <t>Combination Test
Copies : 1
Paper size : ISO A4
Color : Black &amp; White
Orientation : Landscape
Two-sided : None
Pages : Range of XX
Media Type : Plain</t>
  </si>
  <si>
    <t>Combination Test
Copies : 2
Paper size : ISO A4
Color : Black &amp; White
Orientation : Landscape
Two-sided : Long edge
Pages : Range of XX
Media Type : Plain</t>
  </si>
  <si>
    <t>Combination Test
Copies : 3
Paper size : ISO A4
Color : Black &amp; White
Orientation : Landscape
Two-sided : Short edge
Pages : Range of XX
Media Type : Plain</t>
  </si>
  <si>
    <t xml:space="preserve">1 copy of 7 pages (1-3, 5,6,7,10) PDF Document is printed with Black &amp; White, Landscape, and no duplex setting in plain ISO A4 size paper
</t>
  </si>
  <si>
    <t xml:space="preserve">2 copies of 7 pages (1-3, 5,6,7,10) PDF Document is printed with Black &amp; White, Landscape, and Long edge duplex setting in plain ISO A4 size paper
</t>
  </si>
  <si>
    <t xml:space="preserve">3 copies of 7 pages (1-3, 5,6,7,10) PDF Document is printed with Black &amp; White, Landscape, and Short edge duplex setting in plain ISO A4 size paper
</t>
  </si>
  <si>
    <t>Combination Test
Two-sided : Long edge
Media Type : Photo</t>
  </si>
  <si>
    <t>Combination Test
Two-sided : Short edge
Media Type : Photo</t>
  </si>
  <si>
    <t>C112</t>
  </si>
  <si>
    <t>C113</t>
  </si>
  <si>
    <t>C114</t>
  </si>
  <si>
    <t>C115</t>
  </si>
  <si>
    <t>C116</t>
  </si>
  <si>
    <t>C117</t>
  </si>
  <si>
    <t>C118</t>
  </si>
  <si>
    <t xml:space="preserve">Device Discovery in
[Mopria Print Service]
PDF Printer
</t>
  </si>
  <si>
    <t>Staple ON/OFF option (Slide switch) is available in global setting
"No staple" is set as default</t>
  </si>
  <si>
    <t>1. Open one PDF document 
2. Go to [Print…]
3. Select a Wi-Fi Direct Printer in the printer list</t>
  </si>
  <si>
    <t xml:space="preserve">Message is displayed
"Wi-Fi Direct Status"
Connection Available, Tap Connect to Proceed
</t>
  </si>
  <si>
    <t>F004</t>
  </si>
  <si>
    <t xml:space="preserve">Displayed name = Bonjour Name
</t>
  </si>
  <si>
    <t>Add Printer</t>
  </si>
  <si>
    <t>Photo Print</t>
  </si>
  <si>
    <t>Basic PDF Print</t>
  </si>
  <si>
    <t>Enterprise</t>
  </si>
  <si>
    <t>Wifi Direct</t>
  </si>
  <si>
    <t>CQGbl01020598</t>
  </si>
  <si>
    <t xml:space="preserve">CQGbl01018870 </t>
  </si>
  <si>
    <t xml:space="preserve">CQGbl01020841 </t>
  </si>
  <si>
    <t>Pass</t>
  </si>
  <si>
    <t>Fail</t>
  </si>
  <si>
    <t>Untested</t>
  </si>
  <si>
    <t>CQGbl01024856</t>
  </si>
  <si>
    <t>1-sided is displaying in duplex option instead of None. Need to change the test case for samsung device.</t>
  </si>
  <si>
    <t>CQGbl01003119</t>
  </si>
  <si>
    <t>CQGbl01003139</t>
  </si>
  <si>
    <t>printer will respond "wfds=T" value</t>
  </si>
  <si>
    <t>Never option is not availble in the MPS</t>
  </si>
  <si>
    <t>CQGbl01026631</t>
  </si>
  <si>
    <t>Never option is not available in the MPS</t>
  </si>
  <si>
    <t>Test case need to be modify. Client will not display if we used valid self issued certificate.</t>
  </si>
  <si>
    <t>CQGbl01028538</t>
  </si>
  <si>
    <t>CQGbl01028882</t>
  </si>
  <si>
    <t>Samsung Note 3</t>
  </si>
  <si>
    <t>Xerox</t>
  </si>
  <si>
    <t>Plain</t>
  </si>
  <si>
    <t>GDC</t>
  </si>
  <si>
    <t>Skylight Device</t>
  </si>
  <si>
    <t>Not a supported media type for skylight printer.</t>
  </si>
  <si>
    <t>Since skylight is a color printer, test case is not applicable</t>
  </si>
  <si>
    <t>Skylight printer is supports Accounting Feature. Hence skipping the test case.</t>
  </si>
  <si>
    <t>Unable to use Accouting ID alone for printing when device is set to Network Accounting.
When device is set to XSA, Accounting ID is not applicable.</t>
  </si>
  <si>
    <t>Skylight printer will support PIN printing.Hence skipping the test case.</t>
  </si>
  <si>
    <t>Used XSA accounting and working as expected.</t>
  </si>
  <si>
    <t>1. Enable IPP protocol only with the printer
2. Set [Use When Available] for [Use SSL] in [Mopria Print Service]
3. On Android device, open PDF document that contains 4 pages with Drive PDF Viewer
4. Tap [Print]
5. Set print settings as below:
Copies : 1
Paper size : Letter
Color : Color (Select "Black &amp; White" if the printer is not a color printer)
Orientation : Portrait
Two sided : None
Pages : All
Media Type : Plain</t>
  </si>
  <si>
    <t>1. Enable IPP protocol only with the printer
2. On Android device, open PDF document that contains 4 pages with Drive PDF Viewer
3. Tap [Print]
4. Set print settings as below:
Copies : 2
Paper size : Letter
Color : Color (Select "Black &amp; White" if the printer is not a color printer)
Orientation : Portrait
Two sided : Long edge
Pages : All
Media Type : Plain</t>
  </si>
  <si>
    <t>1. Enable IPP protocol only with the printer
2. On Android device, open PDF document that contains 10 pages or more with Drive PDF Viewer (e.g. www.wsj.com)
3. Tap [Print]
4. Set print settings as below:
Copies : 1
Paper size : ISO A4
Color : Black &amp; White
Orientation : Land Scape
Two sided : None
Pages : 1-3, 5,6,7,10
Media Type : Photo</t>
  </si>
  <si>
    <t>1. Enable IPP protocol only with the printer
2. On Android device, open PDF document that contains 10 pages or more with Drive PDF Viewer (e.g. www.wsj.com)
3. Tap [Print]
4. Set print settings as below:
Copies : 2
Paper size : ISO A4
Color : Black &amp; White
Orientation : Land Scape
Two sided : Long Edge
Pages : 1-3, 5,6,7,10
Media Type : Photo</t>
  </si>
  <si>
    <t>1. Enable IPP protocol only with the printer
2. On Android device, open PDF document that contains 10 pages or more with Drive PDF Viewer (e.g. www.wsj.com)
3. Tap [Print]
4. Set print settings as below:
Copies : 3
Paper size : ISO A4
Color : Black &amp; White
Orientation : Landscape
Two sided : Short Edge
Pages : 1-3, 5,6,7,10
Media Type : Photo</t>
  </si>
  <si>
    <t>MPS 2.2.1 beta 1</t>
  </si>
  <si>
    <t>5.0 (LRX21V.N900XXSEBPL3)</t>
  </si>
  <si>
    <t>55.0.2883.91</t>
  </si>
  <si>
    <t>6.11.27.141872707</t>
  </si>
  <si>
    <t>2.6.0.141921143</t>
  </si>
  <si>
    <t>2.4.452.14.35</t>
  </si>
  <si>
    <t>Xerox AtlaLink C8070</t>
  </si>
  <si>
    <t>100.003.057.06010</t>
  </si>
  <si>
    <t>Legal, Letter, ISO A4, ISO A5, JIS B5</t>
  </si>
  <si>
    <t>Aruna J</t>
  </si>
  <si>
    <t>1.7.112.07.35</t>
  </si>
  <si>
    <t>1.7.112.03.35</t>
  </si>
  <si>
    <t>Mopria Version- 2.2.1 beta 1 
Printer -  Xerox AtlaLink C8070
Printer SW Version - 100.003.057.06010
Mobile Client - Samsung Note 3</t>
  </si>
  <si>
    <t>Mopria Version- 2.2.1 beta 1
Printer -  Xerox AtlaLink C8070
Printer SW Version - 100.003.057.06010
Mobile Client - Samsung Note 3</t>
  </si>
  <si>
    <t>Unsupported media for skylight device are available in the list(Hagaki)</t>
  </si>
  <si>
    <t>MPS 2.2.1 - Media Type option is not available in [More option]</t>
  </si>
  <si>
    <t>Image is printed but the output is not centralised. After done the Paper registration, output is centered and scaled properly.</t>
  </si>
  <si>
    <t xml:space="preserve">Used XSA accounting and working as expected. System Error report printed </t>
  </si>
  <si>
    <t>Due to the signal strenth, user manually changed the access point in the Mobile client to swith between to APs. Since both AP in same network, printer listed in step 2 is listed in the step 4 as well. Need to change the Expected result.</t>
  </si>
  <si>
    <t xml:space="preserve">CQGbl01121173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</si>
</sst>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quot;\&quot;#,##0;[Red]&quot;\&quot;\-#,##0"/>
    <numFmt numFmtId="165" formatCode="[$€]#,##0.00;[Red][$€]\-#,##0.00"/>
    <numFmt numFmtId="166" formatCode="[$-409]d\-mmm\-yy;@"/>
  </numFmts>
  <fonts count="91">
    <font>
      <sz val="11"/>
      <color theme="1"/>
      <name val="Calibri"/>
      <family val="2"/>
      <scheme val="minor"/>
    </font>
    <font>
      <sz val="11"/>
      <color theme="1"/>
      <name val="Calibri"/>
      <family val="2"/>
      <scheme val="minor"/>
    </font>
    <font>
      <sz val="9"/>
      <color theme="1"/>
      <name val="Arial"/>
      <family val="2"/>
    </font>
    <font>
      <sz val="9"/>
      <name val="Arial"/>
      <family val="2"/>
    </font>
    <font>
      <sz val="11"/>
      <name val="_l_r _o_S_V_b_N"/>
      <family val="3"/>
      <charset val="128"/>
    </font>
    <font>
      <sz val="11"/>
      <color indexed="8"/>
      <name val="Calibri"/>
      <family val="2"/>
    </font>
    <font>
      <u/>
      <sz val="9.9"/>
      <color indexed="36"/>
      <name val="lr oSVbN"/>
      <family val="3"/>
      <charset val="128"/>
    </font>
    <font>
      <sz val="10"/>
      <name val="Arial"/>
      <family val="2"/>
    </font>
    <font>
      <sz val="11"/>
      <color indexed="10"/>
      <name val="Calibri"/>
      <family val="2"/>
    </font>
    <font>
      <u/>
      <sz val="9.9"/>
      <color indexed="12"/>
      <name val="lr oSVbN"/>
      <family val="3"/>
      <charset val="128"/>
    </font>
    <font>
      <sz val="11"/>
      <color indexed="9"/>
      <name val="ＭＳ Ｐゴシック"/>
      <family val="3"/>
      <charset val="128"/>
    </font>
    <font>
      <sz val="9"/>
      <color indexed="8"/>
      <name val="ＭＳ Ｐゴシック"/>
      <family val="3"/>
      <charset val="128"/>
    </font>
    <font>
      <sz val="11"/>
      <color indexed="9"/>
      <name val="Calibri"/>
      <family val="2"/>
    </font>
    <font>
      <sz val="9"/>
      <color indexed="9"/>
      <name val="ＭＳ Ｐゴシック"/>
      <family val="3"/>
      <charset val="128"/>
    </font>
    <font>
      <sz val="11"/>
      <color indexed="20"/>
      <name val="Calibri"/>
      <family val="2"/>
    </font>
    <font>
      <b/>
      <sz val="11"/>
      <color indexed="52"/>
      <name val="Calibri"/>
      <family val="2"/>
    </font>
    <font>
      <sz val="11"/>
      <color indexed="52"/>
      <name val="Calibri"/>
      <family val="2"/>
    </font>
    <font>
      <b/>
      <sz val="11"/>
      <color indexed="9"/>
      <name val="Calibri"/>
      <family val="2"/>
    </font>
    <font>
      <sz val="11"/>
      <name val="ＭＳ Ｐゴシック"/>
      <family val="3"/>
      <charset val="12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indexed="12"/>
      <name val="Trebuchet MS"/>
      <family val="2"/>
    </font>
    <font>
      <u/>
      <sz val="11"/>
      <color indexed="12"/>
      <name val="ＭＳ Ｐゴシック"/>
      <family val="3"/>
      <charset val="128"/>
    </font>
    <font>
      <u/>
      <sz val="10"/>
      <color indexed="12"/>
      <name val="Arial"/>
      <family val="2"/>
    </font>
    <font>
      <u/>
      <sz val="9.35"/>
      <color indexed="12"/>
      <name val="ＭＳ Ｐゴシック"/>
      <family val="3"/>
      <charset val="128"/>
    </font>
    <font>
      <sz val="11"/>
      <color indexed="62"/>
      <name val="Calibri"/>
      <family val="2"/>
    </font>
    <font>
      <sz val="11"/>
      <color indexed="60"/>
      <name val="Calibri"/>
      <family val="2"/>
    </font>
    <font>
      <sz val="11"/>
      <color indexed="8"/>
      <name val="ＭＳ Ｐゴシック"/>
      <family val="3"/>
      <charset val="128"/>
    </font>
    <font>
      <sz val="9"/>
      <color theme="1"/>
      <name val="Calibri"/>
      <family val="2"/>
    </font>
    <font>
      <sz val="8"/>
      <name val="Trebuchet MS"/>
      <family val="2"/>
    </font>
    <font>
      <b/>
      <sz val="11"/>
      <color indexed="63"/>
      <name val="Calibri"/>
      <family val="2"/>
    </font>
    <font>
      <b/>
      <sz val="18"/>
      <color indexed="56"/>
      <name val="Cambria"/>
      <family val="1"/>
    </font>
    <font>
      <b/>
      <sz val="18"/>
      <color indexed="56"/>
      <name val="Cambria"/>
      <family val="2"/>
    </font>
    <font>
      <b/>
      <sz val="11"/>
      <color indexed="8"/>
      <name val="Calibri"/>
      <family val="2"/>
    </font>
    <font>
      <b/>
      <sz val="18"/>
      <color indexed="62"/>
      <name val="ＭＳ Ｐゴシック"/>
      <family val="3"/>
      <charset val="128"/>
    </font>
    <font>
      <b/>
      <sz val="11"/>
      <color indexed="9"/>
      <name val="ＭＳ Ｐゴシック"/>
      <family val="3"/>
      <charset val="128"/>
    </font>
    <font>
      <sz val="9"/>
      <color indexed="60"/>
      <name val="ＭＳ Ｐゴシック"/>
      <family val="3"/>
      <charset val="128"/>
    </font>
    <font>
      <sz val="11"/>
      <color indexed="53"/>
      <name val="ＭＳ Ｐゴシック"/>
      <family val="3"/>
      <charset val="128"/>
    </font>
    <font>
      <sz val="11"/>
      <name val="ＭＳ Ｐゴシック"/>
      <family val="3"/>
    </font>
    <font>
      <sz val="11"/>
      <color indexed="16"/>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8"/>
      <name val="ＭＳ Ｐゴシック"/>
      <family val="3"/>
      <charset val="128"/>
    </font>
    <font>
      <sz val="9"/>
      <color indexed="20"/>
      <name val="ＭＳ Ｐゴシック"/>
      <family val="3"/>
      <charset val="128"/>
    </font>
    <font>
      <sz val="11"/>
      <color indexed="60"/>
      <name val="ＭＳ Ｐゴシック"/>
      <family val="3"/>
      <charset val="128"/>
    </font>
    <font>
      <sz val="14"/>
      <name val="ＭＳ 明朝"/>
      <family val="1"/>
      <charset val="128"/>
    </font>
    <font>
      <sz val="10"/>
      <name val="MS UI Gothic"/>
      <family val="3"/>
      <charset val="128"/>
    </font>
    <font>
      <sz val="11"/>
      <color indexed="17"/>
      <name val="ＭＳ Ｐゴシック"/>
      <family val="3"/>
      <charset val="128"/>
    </font>
    <font>
      <sz val="9"/>
      <color indexed="17"/>
      <name val="ＭＳ Ｐゴシック"/>
      <family val="3"/>
      <charset val="128"/>
    </font>
    <font>
      <u/>
      <sz val="9.9"/>
      <color indexed="36"/>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9"/>
      <color indexed="52"/>
      <name val="ＭＳ Ｐゴシック"/>
      <family val="3"/>
      <charset val="128"/>
    </font>
    <font>
      <i/>
      <sz val="9"/>
      <color indexed="23"/>
      <name val="ＭＳ Ｐゴシック"/>
      <family val="3"/>
      <charset val="128"/>
    </font>
    <font>
      <sz val="11"/>
      <color indexed="10"/>
      <name val="ＭＳ Ｐゴシック"/>
      <family val="3"/>
      <charset val="128"/>
    </font>
    <font>
      <b/>
      <sz val="11"/>
      <color indexed="53"/>
      <name val="ＭＳ Ｐゴシック"/>
      <family val="3"/>
      <charset val="128"/>
    </font>
    <font>
      <sz val="11"/>
      <color theme="1"/>
      <name val="Calibri"/>
      <family val="3"/>
      <charset val="128"/>
      <scheme val="minor"/>
    </font>
    <font>
      <b/>
      <sz val="8"/>
      <color theme="0"/>
      <name val="Arial"/>
      <family val="2"/>
    </font>
    <font>
      <sz val="8"/>
      <color theme="1"/>
      <name val="Arial"/>
      <family val="2"/>
    </font>
    <font>
      <b/>
      <sz val="8"/>
      <color theme="1"/>
      <name val="Arial"/>
      <family val="2"/>
    </font>
    <font>
      <sz val="8"/>
      <name val="Arial"/>
      <family val="2"/>
    </font>
    <font>
      <sz val="8"/>
      <color rgb="FFFF0000"/>
      <name val="Arial"/>
      <family val="2"/>
    </font>
    <font>
      <b/>
      <sz val="16"/>
      <name val="Arial"/>
      <family val="2"/>
    </font>
    <font>
      <b/>
      <sz val="8"/>
      <name val="Arial"/>
      <family val="2"/>
    </font>
    <font>
      <b/>
      <sz val="8"/>
      <color rgb="FFFF0000"/>
      <name val="Arial"/>
      <family val="2"/>
    </font>
    <font>
      <b/>
      <sz val="9"/>
      <color theme="0"/>
      <name val="Arial"/>
      <family val="2"/>
    </font>
    <font>
      <b/>
      <sz val="14"/>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ＭＳ Ｐゴシック"/>
      <family val="3"/>
      <charset val="128"/>
    </font>
    <font>
      <b/>
      <sz val="11"/>
      <name val="Arial"/>
      <family val="2"/>
    </font>
    <font>
      <b/>
      <sz val="10"/>
      <name val="Arial"/>
      <family val="2"/>
    </font>
    <font>
      <sz val="11"/>
      <color theme="1"/>
      <name val="Helvetica"/>
      <family val="2"/>
    </font>
  </fonts>
  <fills count="80">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indexed="27"/>
      </patternFill>
    </fill>
    <fill>
      <patternFill patternType="solid">
        <fgColor indexed="47"/>
      </patternFill>
    </fill>
    <fill>
      <patternFill patternType="solid">
        <fgColor indexed="25"/>
        <bgColor indexed="2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249977111117893"/>
        <bgColor indexed="64"/>
      </patternFill>
    </fill>
    <fill>
      <patternFill patternType="solid">
        <fgColor theme="0" tint="-0.249977111117893"/>
        <bgColor indexed="64"/>
      </patternFill>
    </fill>
    <fill>
      <patternFill patternType="solid">
        <fgColor theme="0" tint="-0.34998626667073579"/>
        <bgColor indexed="64"/>
      </patternFill>
    </fill>
  </fills>
  <borders count="70">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54"/>
      </bottom>
      <diagonal/>
    </border>
    <border>
      <left/>
      <right/>
      <top/>
      <bottom style="medium">
        <color indexed="4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style="hair">
        <color indexed="64"/>
      </left>
      <right style="hair">
        <color indexed="64"/>
      </right>
      <top style="medium">
        <color indexed="64"/>
      </top>
      <bottom/>
      <diagonal/>
    </border>
  </borders>
  <cellStyleXfs count="901">
    <xf numFmtId="0" fontId="0" fillId="0" borderId="0"/>
    <xf numFmtId="0" fontId="1" fillId="0" borderId="0"/>
    <xf numFmtId="0" fontId="1" fillId="0" borderId="0"/>
    <xf numFmtId="0" fontId="1" fillId="0" borderId="0"/>
    <xf numFmtId="0" fontId="4" fillId="0" borderId="0"/>
    <xf numFmtId="0" fontId="5" fillId="4" borderId="0" applyNumberFormat="0" applyBorder="0" applyAlignment="0" applyProtection="0"/>
    <xf numFmtId="0" fontId="5" fillId="5" borderId="0" applyNumberFormat="0" applyBorder="0" applyAlignment="0" applyProtection="0"/>
    <xf numFmtId="0" fontId="6" fillId="0" borderId="0" applyNumberFormat="0" applyFill="0" applyBorder="0" applyAlignment="0" applyProtection="0">
      <alignment vertical="top"/>
      <protection locked="0"/>
    </xf>
    <xf numFmtId="0" fontId="7" fillId="0" borderId="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0"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5"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6" fillId="0" borderId="6" applyNumberFormat="0" applyFill="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38"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Protection="0">
      <alignment vertical="center"/>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 fillId="0" borderId="0"/>
    <xf numFmtId="0" fontId="1" fillId="0" borderId="0"/>
    <xf numFmtId="0" fontId="18" fillId="0" borderId="0">
      <alignment vertical="center"/>
    </xf>
    <xf numFmtId="0" fontId="18" fillId="0" borderId="0"/>
    <xf numFmtId="0" fontId="18" fillId="0" borderId="0"/>
    <xf numFmtId="0" fontId="1" fillId="0" borderId="0"/>
    <xf numFmtId="0" fontId="30"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alignment vertical="center"/>
    </xf>
    <xf numFmtId="0" fontId="31" fillId="0" borderId="0"/>
    <xf numFmtId="0" fontId="31" fillId="0" borderId="0"/>
    <xf numFmtId="0" fontId="31" fillId="0" borderId="0"/>
    <xf numFmtId="0" fontId="3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2"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xf numFmtId="0" fontId="31" fillId="0" borderId="0"/>
    <xf numFmtId="0" fontId="31" fillId="0" borderId="0"/>
    <xf numFmtId="0" fontId="31" fillId="0" borderId="0"/>
    <xf numFmtId="0" fontId="31" fillId="0" borderId="0"/>
    <xf numFmtId="0" fontId="31" fillId="0" borderId="0"/>
    <xf numFmtId="0" fontId="1" fillId="0" borderId="0"/>
    <xf numFmtId="0" fontId="7" fillId="0" borderId="0"/>
    <xf numFmtId="0" fontId="18" fillId="0" borderId="0">
      <alignment vertical="center"/>
    </xf>
    <xf numFmtId="0" fontId="1" fillId="0" borderId="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9" fontId="18" fillId="0" borderId="0" applyFont="0" applyFill="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8" fillId="0" borderId="0" applyFont="0" applyFill="0" applyBorder="0" applyAlignment="0" applyProtection="0">
      <alignment vertical="center"/>
    </xf>
    <xf numFmtId="9" fontId="5" fillId="0" borderId="0" applyFont="0" applyFill="0" applyBorder="0" applyAlignment="0" applyProtection="0"/>
    <xf numFmtId="9" fontId="1" fillId="0" borderId="0" applyFont="0" applyFill="0" applyBorder="0" applyAlignment="0" applyProtection="0"/>
    <xf numFmtId="0" fontId="22" fillId="0" borderId="9" applyNumberFormat="0" applyFill="0" applyAlignment="0" applyProtection="0"/>
    <xf numFmtId="43" fontId="7" fillId="0" borderId="0" applyBorder="0" applyAlignment="0" applyProtection="0"/>
    <xf numFmtId="0" fontId="8" fillId="0" borderId="0" applyNumberFormat="0" applyFill="0" applyBorder="0" applyAlignment="0" applyProtection="0"/>
    <xf numFmtId="0" fontId="19"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4" fillId="8" borderId="0" applyNumberFormat="0" applyBorder="0" applyAlignment="0" applyProtection="0"/>
    <xf numFmtId="0" fontId="20" fillId="9"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0" fillId="27"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9" borderId="0" applyNumberFormat="0" applyBorder="0" applyAlignment="0" applyProtection="0">
      <alignment vertical="center"/>
    </xf>
    <xf numFmtId="0" fontId="10" fillId="6"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10" fillId="32" borderId="0" applyNumberFormat="0" applyBorder="0" applyAlignment="0" applyProtection="0"/>
    <xf numFmtId="0" fontId="10" fillId="20" borderId="0" applyNumberFormat="0" applyBorder="0" applyAlignment="0" applyProtection="0">
      <alignment vertical="center"/>
    </xf>
    <xf numFmtId="0" fontId="10" fillId="32"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10" fillId="31" borderId="0" applyNumberFormat="0" applyBorder="0" applyAlignment="0" applyProtection="0"/>
    <xf numFmtId="0" fontId="10" fillId="21" borderId="0" applyNumberFormat="0" applyBorder="0" applyAlignment="0" applyProtection="0">
      <alignment vertical="center"/>
    </xf>
    <xf numFmtId="0" fontId="10" fillId="27" borderId="0" applyNumberFormat="0" applyBorder="0" applyAlignment="0" applyProtection="0"/>
    <xf numFmtId="0" fontId="30" fillId="28" borderId="0" applyNumberFormat="0" applyBorder="0" applyAlignment="0" applyProtection="0"/>
    <xf numFmtId="0" fontId="30" fillId="31" borderId="0" applyNumberFormat="0" applyBorder="0" applyAlignment="0" applyProtection="0"/>
    <xf numFmtId="0" fontId="10" fillId="31" borderId="0" applyNumberFormat="0" applyBorder="0" applyAlignment="0" applyProtection="0"/>
    <xf numFmtId="0" fontId="10" fillId="16" borderId="0" applyNumberFormat="0" applyBorder="0" applyAlignment="0" applyProtection="0">
      <alignment vertical="center"/>
    </xf>
    <xf numFmtId="0" fontId="10" fillId="34" borderId="0" applyNumberFormat="0" applyBorder="0" applyAlignment="0" applyProtection="0"/>
    <xf numFmtId="0" fontId="30" fillId="35"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7" borderId="0" applyNumberFormat="0" applyBorder="0" applyAlignment="0" applyProtection="0">
      <alignment vertical="center"/>
    </xf>
    <xf numFmtId="0" fontId="10" fillId="36" borderId="0" applyNumberFormat="0" applyBorder="0" applyAlignment="0" applyProtection="0"/>
    <xf numFmtId="0" fontId="30" fillId="30" borderId="0" applyNumberFormat="0" applyBorder="0" applyAlignment="0" applyProtection="0"/>
    <xf numFmtId="0" fontId="30" fillId="37" borderId="0" applyNumberFormat="0" applyBorder="0" applyAlignment="0" applyProtection="0"/>
    <xf numFmtId="0" fontId="10" fillId="37" borderId="0" applyNumberFormat="0" applyBorder="0" applyAlignment="0" applyProtection="0"/>
    <xf numFmtId="0" fontId="10" fillId="22" borderId="0" applyNumberFormat="0" applyBorder="0" applyAlignment="0" applyProtection="0">
      <alignment vertical="center"/>
    </xf>
    <xf numFmtId="0" fontId="37" fillId="0" borderId="0" applyNumberFormat="0" applyFill="0" applyBorder="0" applyAlignment="0" applyProtection="0"/>
    <xf numFmtId="0" fontId="38" fillId="32" borderId="7" applyNumberFormat="0" applyAlignment="0" applyProtection="0"/>
    <xf numFmtId="0" fontId="39" fillId="25" borderId="0" applyNumberFormat="0" applyBorder="0" applyAlignment="0" applyProtection="0">
      <alignment vertical="center"/>
    </xf>
    <xf numFmtId="0" fontId="18" fillId="30" borderId="11" applyNumberFormat="0" applyFont="0" applyAlignment="0" applyProtection="0"/>
    <xf numFmtId="0" fontId="40" fillId="0" borderId="6" applyNumberFormat="0" applyFill="0" applyAlignment="0" applyProtection="0"/>
    <xf numFmtId="0" fontId="41" fillId="0" borderId="0"/>
    <xf numFmtId="0" fontId="18" fillId="0" borderId="0">
      <alignment vertical="center"/>
    </xf>
    <xf numFmtId="0" fontId="42" fillId="38" borderId="0" applyNumberFormat="0" applyBorder="0" applyAlignment="0" applyProtection="0"/>
    <xf numFmtId="0" fontId="43" fillId="37" borderId="5" applyNumberFormat="0" applyAlignment="0" applyProtection="0"/>
    <xf numFmtId="0" fontId="44" fillId="39" borderId="12" applyNumberFormat="0" applyAlignment="0" applyProtection="0"/>
    <xf numFmtId="0" fontId="7" fillId="0" borderId="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6" fillId="8" borderId="0" applyNumberFormat="0" applyBorder="0" applyAlignment="0" applyProtection="0">
      <alignment vertical="center"/>
    </xf>
    <xf numFmtId="0" fontId="47" fillId="43" borderId="0" applyNumberFormat="0" applyBorder="0" applyAlignment="0" applyProtection="0"/>
    <xf numFmtId="0" fontId="4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xf numFmtId="0" fontId="50" fillId="33" borderId="0" applyNumberFormat="0" applyBorder="0" applyAlignment="0" applyProtection="0"/>
    <xf numFmtId="0" fontId="51" fillId="9" borderId="0" applyNumberFormat="0" applyBorder="0" applyAlignment="0" applyProtection="0">
      <alignment vertical="center"/>
    </xf>
    <xf numFmtId="0" fontId="52" fillId="0" borderId="0" applyNumberFormat="0" applyFill="0" applyBorder="0" applyAlignment="0" applyProtection="0">
      <alignment vertical="top"/>
      <protection locked="0"/>
    </xf>
    <xf numFmtId="0" fontId="53" fillId="0" borderId="14" applyNumberFormat="0" applyFill="0" applyAlignment="0" applyProtection="0"/>
    <xf numFmtId="0" fontId="54" fillId="0" borderId="9" applyNumberFormat="0" applyFill="0" applyAlignment="0" applyProtection="0"/>
    <xf numFmtId="0" fontId="55" fillId="0" borderId="15" applyNumberFormat="0" applyFill="0" applyAlignment="0" applyProtection="0"/>
    <xf numFmtId="0" fontId="55" fillId="0" borderId="0" applyNumberFormat="0" applyFill="0" applyBorder="0" applyAlignment="0" applyProtection="0"/>
    <xf numFmtId="0" fontId="56" fillId="23" borderId="5" applyNumberForma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xf numFmtId="0" fontId="59" fillId="39" borderId="5" applyNumberFormat="0" applyAlignment="0" applyProtection="0"/>
    <xf numFmtId="0" fontId="60" fillId="0" borderId="0">
      <alignment vertical="center"/>
    </xf>
    <xf numFmtId="9" fontId="1" fillId="0" borderId="0" applyFont="0" applyFill="0" applyBorder="0" applyAlignment="0" applyProtection="0"/>
    <xf numFmtId="0" fontId="18" fillId="0" borderId="0"/>
    <xf numFmtId="0" fontId="18" fillId="0" borderId="0"/>
    <xf numFmtId="0" fontId="18" fillId="0" borderId="0">
      <alignment vertical="center"/>
    </xf>
    <xf numFmtId="0" fontId="1" fillId="0" borderId="0"/>
    <xf numFmtId="0" fontId="1" fillId="0" borderId="0"/>
    <xf numFmtId="0" fontId="1" fillId="0" borderId="0"/>
    <xf numFmtId="0" fontId="71" fillId="0" borderId="0" applyNumberFormat="0" applyFill="0" applyBorder="0" applyAlignment="0" applyProtection="0"/>
    <xf numFmtId="0" fontId="72" fillId="0" borderId="40" applyNumberFormat="0" applyFill="0" applyAlignment="0" applyProtection="0"/>
    <xf numFmtId="0" fontId="73" fillId="0" borderId="41" applyNumberFormat="0" applyFill="0" applyAlignment="0" applyProtection="0"/>
    <xf numFmtId="0" fontId="74" fillId="0" borderId="42" applyNumberFormat="0" applyFill="0" applyAlignment="0" applyProtection="0"/>
    <xf numFmtId="0" fontId="74" fillId="0" borderId="0" applyNumberFormat="0" applyFill="0" applyBorder="0" applyAlignment="0" applyProtection="0"/>
    <xf numFmtId="0" fontId="75" fillId="46" borderId="0" applyNumberFormat="0" applyBorder="0" applyAlignment="0" applyProtection="0"/>
    <xf numFmtId="0" fontId="76" fillId="47" borderId="0" applyNumberFormat="0" applyBorder="0" applyAlignment="0" applyProtection="0"/>
    <xf numFmtId="0" fontId="77" fillId="48" borderId="0" applyNumberFormat="0" applyBorder="0" applyAlignment="0" applyProtection="0"/>
    <xf numFmtId="0" fontId="78" fillId="49" borderId="43" applyNumberFormat="0" applyAlignment="0" applyProtection="0"/>
    <xf numFmtId="0" fontId="79" fillId="50" borderId="44" applyNumberFormat="0" applyAlignment="0" applyProtection="0"/>
    <xf numFmtId="0" fontId="80" fillId="50" borderId="43" applyNumberFormat="0" applyAlignment="0" applyProtection="0"/>
    <xf numFmtId="0" fontId="81" fillId="0" borderId="45" applyNumberFormat="0" applyFill="0" applyAlignment="0" applyProtection="0"/>
    <xf numFmtId="0" fontId="82" fillId="51" borderId="46" applyNumberFormat="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5" fillId="0" borderId="48" applyNumberFormat="0" applyFill="0" applyAlignment="0" applyProtection="0"/>
    <xf numFmtId="0" fontId="86"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86" fillId="60" borderId="0" applyNumberFormat="0" applyBorder="0" applyAlignment="0" applyProtection="0"/>
    <xf numFmtId="0" fontId="86"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86" fillId="64" borderId="0" applyNumberFormat="0" applyBorder="0" applyAlignment="0" applyProtection="0"/>
    <xf numFmtId="0" fontId="86"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86" fillId="68" borderId="0" applyNumberFormat="0" applyBorder="0" applyAlignment="0" applyProtection="0"/>
    <xf numFmtId="0" fontId="86"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86" fillId="72" borderId="0" applyNumberFormat="0" applyBorder="0" applyAlignment="0" applyProtection="0"/>
    <xf numFmtId="0" fontId="86" fillId="73" borderId="0" applyNumberFormat="0" applyBorder="0" applyAlignment="0" applyProtection="0"/>
    <xf numFmtId="0" fontId="1" fillId="74" borderId="0" applyNumberFormat="0" applyBorder="0" applyAlignment="0" applyProtection="0"/>
    <xf numFmtId="0" fontId="1" fillId="75" borderId="0" applyNumberFormat="0" applyBorder="0" applyAlignment="0" applyProtection="0"/>
    <xf numFmtId="0" fontId="86" fillId="76" borderId="0" applyNumberFormat="0" applyBorder="0" applyAlignment="0" applyProtection="0"/>
    <xf numFmtId="0" fontId="1" fillId="0" borderId="0"/>
    <xf numFmtId="9" fontId="1" fillId="0" borderId="0" applyFont="0" applyFill="0" applyBorder="0" applyAlignment="0" applyProtection="0"/>
    <xf numFmtId="0" fontId="1" fillId="52" borderId="47" applyNumberFormat="0" applyFont="0" applyAlignment="0" applyProtection="0"/>
    <xf numFmtId="0" fontId="18" fillId="0" borderId="0">
      <alignment vertical="center"/>
    </xf>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0" fontId="87" fillId="0" borderId="0" applyNumberFormat="0" applyFill="0" applyBorder="0" applyAlignment="0" applyProtection="0">
      <alignment vertical="center"/>
    </xf>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8" fillId="30" borderId="11" applyNumberFormat="0" applyFont="0" applyAlignment="0" applyProtection="0"/>
    <xf numFmtId="0" fontId="43" fillId="37" borderId="5" applyNumberFormat="0" applyAlignment="0" applyProtection="0"/>
    <xf numFmtId="0" fontId="44" fillId="39" borderId="12" applyNumberFormat="0" applyAlignment="0" applyProtection="0"/>
    <xf numFmtId="0" fontId="56" fillId="23" borderId="5" applyNumberFormat="0" applyAlignment="0" applyProtection="0">
      <alignment vertical="center"/>
    </xf>
    <xf numFmtId="0" fontId="59" fillId="39" borderId="5" applyNumberFormat="0" applyAlignment="0" applyProtection="0"/>
  </cellStyleXfs>
  <cellXfs count="213">
    <xf numFmtId="0" fontId="0" fillId="0" borderId="0" xfId="0"/>
    <xf numFmtId="0" fontId="62" fillId="0" borderId="0" xfId="3" applyFont="1" applyAlignment="1">
      <alignment horizontal="center" vertical="center"/>
    </xf>
    <xf numFmtId="0" fontId="63" fillId="2" borderId="1" xfId="2" applyFont="1" applyFill="1" applyBorder="1" applyAlignment="1">
      <alignment horizontal="center" vertical="center"/>
    </xf>
    <xf numFmtId="0" fontId="62" fillId="0" borderId="0" xfId="1" applyFont="1" applyAlignment="1">
      <alignment vertical="top"/>
    </xf>
    <xf numFmtId="0" fontId="63" fillId="2" borderId="3" xfId="3" applyFont="1" applyFill="1" applyBorder="1" applyAlignment="1">
      <alignment vertical="top" wrapText="1"/>
    </xf>
    <xf numFmtId="0" fontId="63" fillId="2" borderId="1" xfId="3" applyFont="1" applyFill="1" applyBorder="1" applyAlignment="1">
      <alignment horizontal="left" vertical="top" wrapText="1"/>
    </xf>
    <xf numFmtId="0" fontId="66" fillId="44" borderId="29" xfId="489" applyFont="1" applyFill="1" applyBorder="1">
      <alignment vertical="center"/>
    </xf>
    <xf numFmtId="0" fontId="64" fillId="44" borderId="0" xfId="489" applyFont="1" applyFill="1">
      <alignment vertical="center"/>
    </xf>
    <xf numFmtId="0" fontId="64" fillId="44" borderId="0" xfId="790" applyNumberFormat="1" applyFont="1" applyFill="1"/>
    <xf numFmtId="0" fontId="61" fillId="3" borderId="18" xfId="790" applyNumberFormat="1" applyFont="1" applyFill="1" applyBorder="1" applyAlignment="1">
      <alignment horizontal="left" vertical="center"/>
    </xf>
    <xf numFmtId="0" fontId="67" fillId="44" borderId="0" xfId="790" applyNumberFormat="1" applyFont="1" applyFill="1" applyBorder="1"/>
    <xf numFmtId="0" fontId="61" fillId="3" borderId="21" xfId="790" applyNumberFormat="1" applyFont="1" applyFill="1" applyBorder="1" applyAlignment="1">
      <alignment horizontal="left" vertical="center"/>
    </xf>
    <xf numFmtId="0" fontId="61" fillId="3" borderId="28" xfId="790" applyNumberFormat="1" applyFont="1" applyFill="1" applyBorder="1" applyAlignment="1">
      <alignment horizontal="left" vertical="center"/>
    </xf>
    <xf numFmtId="0" fontId="64" fillId="44" borderId="0" xfId="792" applyFont="1" applyFill="1">
      <alignment vertical="center"/>
    </xf>
    <xf numFmtId="0" fontId="2" fillId="0" borderId="16" xfId="0" applyFont="1" applyBorder="1" applyAlignment="1">
      <alignment horizontal="left" vertical="top"/>
    </xf>
    <xf numFmtId="0" fontId="2" fillId="0" borderId="16" xfId="0" applyFont="1" applyBorder="1" applyAlignment="1">
      <alignment horizontal="left" vertical="top" wrapText="1"/>
    </xf>
    <xf numFmtId="0" fontId="63" fillId="2" borderId="4" xfId="3" applyFont="1" applyFill="1" applyBorder="1" applyAlignment="1">
      <alignment vertical="top" wrapText="1"/>
    </xf>
    <xf numFmtId="0" fontId="63" fillId="2" borderId="3" xfId="3" applyFont="1" applyFill="1" applyBorder="1" applyAlignment="1">
      <alignment horizontal="left" vertical="top" wrapText="1"/>
    </xf>
    <xf numFmtId="0" fontId="63" fillId="2" borderId="4" xfId="3" applyFont="1" applyFill="1" applyBorder="1" applyAlignment="1">
      <alignment horizontal="left" vertical="top" wrapText="1"/>
    </xf>
    <xf numFmtId="0" fontId="61" fillId="3" borderId="49" xfId="790" applyNumberFormat="1" applyFont="1" applyFill="1" applyBorder="1" applyAlignment="1">
      <alignment horizontal="left" vertical="center"/>
    </xf>
    <xf numFmtId="0" fontId="64" fillId="2" borderId="24" xfId="790" applyNumberFormat="1" applyFont="1" applyFill="1" applyBorder="1" applyAlignment="1">
      <alignment horizontal="left" vertical="center"/>
    </xf>
    <xf numFmtId="0" fontId="64" fillId="2" borderId="22" xfId="790" applyNumberFormat="1" applyFont="1" applyFill="1" applyBorder="1" applyAlignment="1">
      <alignment horizontal="left" vertical="center"/>
    </xf>
    <xf numFmtId="0" fontId="64" fillId="2" borderId="20" xfId="790" applyNumberFormat="1" applyFont="1" applyFill="1" applyBorder="1" applyAlignment="1">
      <alignment horizontal="left" vertical="center"/>
    </xf>
    <xf numFmtId="0" fontId="64" fillId="44" borderId="0" xfId="790" applyNumberFormat="1" applyFont="1" applyFill="1"/>
    <xf numFmtId="0" fontId="64" fillId="2" borderId="50" xfId="790" applyNumberFormat="1" applyFont="1" applyFill="1" applyBorder="1" applyAlignment="1">
      <alignment horizontal="left" vertical="center"/>
    </xf>
    <xf numFmtId="0" fontId="88" fillId="44" borderId="0" xfId="790" applyNumberFormat="1" applyFont="1" applyFill="1" applyAlignment="1"/>
    <xf numFmtId="0" fontId="64" fillId="2" borderId="20" xfId="790" applyNumberFormat="1" applyFont="1" applyFill="1" applyBorder="1" applyAlignment="1">
      <alignment vertical="center"/>
    </xf>
    <xf numFmtId="0" fontId="64" fillId="2" borderId="22" xfId="790" applyNumberFormat="1" applyFont="1" applyFill="1" applyBorder="1" applyAlignment="1">
      <alignment vertical="center"/>
    </xf>
    <xf numFmtId="0" fontId="64" fillId="2" borderId="24" xfId="790" applyNumberFormat="1" applyFont="1" applyFill="1" applyBorder="1" applyAlignment="1">
      <alignment vertical="center"/>
    </xf>
    <xf numFmtId="0" fontId="61" fillId="3" borderId="21" xfId="791" applyNumberFormat="1" applyFont="1" applyFill="1" applyBorder="1" applyAlignment="1">
      <alignment horizontal="center" vertical="center"/>
    </xf>
    <xf numFmtId="0" fontId="61" fillId="3" borderId="1" xfId="791" applyNumberFormat="1" applyFont="1" applyFill="1" applyBorder="1" applyAlignment="1">
      <alignment horizontal="center" vertical="center"/>
    </xf>
    <xf numFmtId="0" fontId="61" fillId="3" borderId="22" xfId="791" applyNumberFormat="1" applyFont="1" applyFill="1" applyBorder="1" applyAlignment="1">
      <alignment horizontal="center" vertical="center"/>
    </xf>
    <xf numFmtId="0" fontId="67" fillId="2" borderId="21" xfId="791" applyNumberFormat="1" applyFont="1" applyFill="1" applyBorder="1" applyAlignment="1">
      <alignment vertical="center"/>
    </xf>
    <xf numFmtId="0" fontId="64" fillId="2" borderId="1" xfId="791" applyNumberFormat="1" applyFont="1" applyFill="1" applyBorder="1" applyAlignment="1">
      <alignment vertical="center"/>
    </xf>
    <xf numFmtId="0" fontId="64" fillId="2" borderId="22" xfId="791" applyNumberFormat="1" applyFont="1" applyFill="1" applyBorder="1" applyAlignment="1">
      <alignment vertical="center"/>
    </xf>
    <xf numFmtId="0" fontId="63" fillId="2" borderId="17" xfId="3" applyFont="1" applyFill="1" applyBorder="1" applyAlignment="1">
      <alignment vertical="top" wrapText="1"/>
    </xf>
    <xf numFmtId="0" fontId="63" fillId="2" borderId="1" xfId="3" applyFont="1" applyFill="1" applyBorder="1" applyAlignment="1">
      <alignment vertical="top" wrapText="1"/>
    </xf>
    <xf numFmtId="0" fontId="64" fillId="2" borderId="1" xfId="3" applyFont="1" applyFill="1" applyBorder="1" applyAlignment="1" applyProtection="1">
      <alignment horizontal="left" vertical="top" wrapText="1"/>
      <protection locked="0"/>
    </xf>
    <xf numFmtId="0" fontId="62" fillId="2" borderId="1" xfId="3" applyFont="1" applyFill="1" applyBorder="1" applyAlignment="1" applyProtection="1">
      <alignment horizontal="left" vertical="top" wrapText="1"/>
      <protection locked="0"/>
    </xf>
    <xf numFmtId="0" fontId="62" fillId="0" borderId="0" xfId="1" applyFont="1" applyAlignment="1">
      <alignment horizontal="left" vertical="top"/>
    </xf>
    <xf numFmtId="0" fontId="62" fillId="0" borderId="0" xfId="3" applyFont="1" applyAlignment="1">
      <alignment horizontal="left" vertical="top"/>
    </xf>
    <xf numFmtId="0" fontId="62" fillId="0" borderId="0" xfId="1" applyFont="1" applyAlignment="1">
      <alignment horizontal="center" vertical="center"/>
    </xf>
    <xf numFmtId="0" fontId="70" fillId="0" borderId="0" xfId="1" applyFont="1" applyAlignment="1">
      <alignment vertical="center"/>
    </xf>
    <xf numFmtId="0" fontId="62" fillId="0" borderId="0" xfId="1" applyFont="1" applyAlignment="1">
      <alignment vertical="center"/>
    </xf>
    <xf numFmtId="0" fontId="64" fillId="2" borderId="0" xfId="0" applyFont="1" applyFill="1" applyBorder="1" applyAlignment="1">
      <alignment vertical="top"/>
    </xf>
    <xf numFmtId="0" fontId="68" fillId="2" borderId="0" xfId="0" applyFont="1" applyFill="1" applyBorder="1" applyAlignment="1">
      <alignment vertical="top"/>
    </xf>
    <xf numFmtId="0" fontId="64" fillId="2" borderId="22" xfId="0" applyFont="1" applyFill="1" applyBorder="1" applyAlignment="1">
      <alignment vertical="top"/>
    </xf>
    <xf numFmtId="0" fontId="68" fillId="2" borderId="22" xfId="0" applyFont="1" applyFill="1" applyBorder="1" applyAlignment="1">
      <alignment vertical="top"/>
    </xf>
    <xf numFmtId="10" fontId="89" fillId="45" borderId="24" xfId="0" applyNumberFormat="1" applyFont="1" applyFill="1" applyBorder="1" applyAlignment="1">
      <alignment vertical="top"/>
    </xf>
    <xf numFmtId="0" fontId="63" fillId="2" borderId="4" xfId="2" applyFont="1" applyFill="1" applyBorder="1" applyAlignment="1">
      <alignment horizontal="center" vertical="center"/>
    </xf>
    <xf numFmtId="0" fontId="62" fillId="2" borderId="0" xfId="3" applyFont="1" applyFill="1" applyBorder="1" applyAlignment="1">
      <alignment horizontal="center" vertical="center"/>
    </xf>
    <xf numFmtId="0" fontId="63" fillId="2" borderId="0" xfId="3" applyFont="1" applyFill="1" applyBorder="1" applyAlignment="1">
      <alignment horizontal="left" vertical="top" wrapText="1"/>
    </xf>
    <xf numFmtId="0" fontId="64" fillId="2" borderId="0" xfId="3" applyFont="1" applyFill="1" applyBorder="1" applyAlignment="1" applyProtection="1">
      <alignment horizontal="left" vertical="top" wrapText="1"/>
      <protection locked="0"/>
    </xf>
    <xf numFmtId="0" fontId="62" fillId="2" borderId="0" xfId="3" applyFont="1" applyFill="1" applyBorder="1" applyAlignment="1" applyProtection="1">
      <alignment horizontal="left" vertical="top" wrapText="1"/>
      <protection locked="0"/>
    </xf>
    <xf numFmtId="0" fontId="63" fillId="2" borderId="0" xfId="2" applyFont="1" applyFill="1" applyBorder="1" applyAlignment="1">
      <alignment horizontal="center" vertical="center"/>
    </xf>
    <xf numFmtId="0" fontId="64" fillId="2" borderId="32" xfId="0" applyFont="1" applyFill="1" applyBorder="1" applyAlignment="1">
      <alignment vertical="top"/>
    </xf>
    <xf numFmtId="0" fontId="64" fillId="2" borderId="34" xfId="0" applyFont="1" applyFill="1" applyBorder="1" applyAlignment="1">
      <alignment vertical="top"/>
    </xf>
    <xf numFmtId="0" fontId="68" fillId="2" borderId="34" xfId="0" applyFont="1" applyFill="1" applyBorder="1" applyAlignment="1">
      <alignment vertical="top"/>
    </xf>
    <xf numFmtId="10" fontId="89" fillId="45" borderId="35" xfId="0" applyNumberFormat="1" applyFont="1" applyFill="1" applyBorder="1" applyAlignment="1">
      <alignment vertical="top"/>
    </xf>
    <xf numFmtId="0" fontId="62" fillId="0" borderId="1" xfId="1" applyFont="1" applyBorder="1" applyAlignment="1">
      <alignment horizontal="left" vertical="top"/>
    </xf>
    <xf numFmtId="0" fontId="62" fillId="2" borderId="56" xfId="3" applyFont="1" applyFill="1" applyBorder="1" applyAlignment="1">
      <alignment horizontal="center" vertical="center"/>
    </xf>
    <xf numFmtId="0" fontId="64" fillId="2" borderId="57" xfId="3" applyFont="1" applyFill="1" applyBorder="1" applyAlignment="1">
      <alignment horizontal="left" vertical="top"/>
    </xf>
    <xf numFmtId="0" fontId="62" fillId="2" borderId="59" xfId="3" applyFont="1" applyFill="1" applyBorder="1" applyAlignment="1">
      <alignment horizontal="center" vertical="center"/>
    </xf>
    <xf numFmtId="0" fontId="63" fillId="2" borderId="60" xfId="3" applyFont="1" applyFill="1" applyBorder="1" applyAlignment="1">
      <alignment horizontal="left" vertical="top" wrapText="1"/>
    </xf>
    <xf numFmtId="0" fontId="62" fillId="2" borderId="60" xfId="3" applyFont="1" applyFill="1" applyBorder="1" applyAlignment="1" applyProtection="1">
      <alignment horizontal="left" vertical="top" wrapText="1"/>
      <protection locked="0"/>
    </xf>
    <xf numFmtId="0" fontId="63" fillId="2" borderId="60" xfId="2" applyFont="1" applyFill="1" applyBorder="1" applyAlignment="1">
      <alignment horizontal="center" vertical="center"/>
    </xf>
    <xf numFmtId="0" fontId="69" fillId="3" borderId="18" xfId="0" applyFont="1" applyFill="1" applyBorder="1" applyAlignment="1">
      <alignment horizontal="left" vertical="top"/>
    </xf>
    <xf numFmtId="0" fontId="69" fillId="3" borderId="19" xfId="0" applyFont="1" applyFill="1" applyBorder="1" applyAlignment="1">
      <alignment horizontal="left" vertical="top"/>
    </xf>
    <xf numFmtId="0" fontId="69" fillId="3" borderId="20" xfId="0" applyFont="1" applyFill="1" applyBorder="1" applyAlignment="1">
      <alignment horizontal="left" vertical="top"/>
    </xf>
    <xf numFmtId="14" fontId="2" fillId="0" borderId="21" xfId="0" applyNumberFormat="1" applyFont="1" applyBorder="1" applyAlignment="1">
      <alignment horizontal="left" vertical="top"/>
    </xf>
    <xf numFmtId="0" fontId="2" fillId="0" borderId="1" xfId="0" applyFont="1" applyBorder="1" applyAlignment="1">
      <alignment horizontal="left" vertical="top"/>
    </xf>
    <xf numFmtId="0" fontId="2" fillId="0" borderId="22" xfId="0" applyFont="1" applyBorder="1" applyAlignment="1">
      <alignment horizontal="left" vertical="top" wrapText="1"/>
    </xf>
    <xf numFmtId="0" fontId="0" fillId="0" borderId="21" xfId="0" applyBorder="1"/>
    <xf numFmtId="0" fontId="0" fillId="0" borderId="1" xfId="0" applyBorder="1"/>
    <xf numFmtId="0" fontId="0" fillId="0" borderId="22" xfId="0" applyBorder="1"/>
    <xf numFmtId="0" fontId="0" fillId="0" borderId="28" xfId="0" applyBorder="1"/>
    <xf numFmtId="0" fontId="0" fillId="0" borderId="23" xfId="0" applyBorder="1"/>
    <xf numFmtId="0" fontId="0" fillId="0" borderId="24" xfId="0" applyBorder="1"/>
    <xf numFmtId="0" fontId="64" fillId="2" borderId="61" xfId="3" applyFont="1" applyFill="1" applyBorder="1" applyAlignment="1">
      <alignment horizontal="left" vertical="top" wrapText="1"/>
    </xf>
    <xf numFmtId="0" fontId="64" fillId="2" borderId="57" xfId="3" applyFont="1" applyFill="1" applyBorder="1" applyAlignment="1">
      <alignment horizontal="left" vertical="top" wrapText="1"/>
    </xf>
    <xf numFmtId="0" fontId="61" fillId="3" borderId="54" xfId="3" applyFont="1" applyFill="1" applyBorder="1" applyAlignment="1">
      <alignment horizontal="center" vertical="center"/>
    </xf>
    <xf numFmtId="0" fontId="61" fillId="3" borderId="53" xfId="3"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2" fillId="0" borderId="16" xfId="1" applyFont="1" applyBorder="1" applyAlignment="1">
      <alignment horizontal="left" vertical="top"/>
    </xf>
    <xf numFmtId="0" fontId="2" fillId="0" borderId="0" xfId="0" applyFont="1" applyAlignment="1">
      <alignment horizontal="left" vertical="top"/>
    </xf>
    <xf numFmtId="0" fontId="69" fillId="77" borderId="16" xfId="0" applyFont="1" applyFill="1" applyBorder="1" applyAlignment="1">
      <alignment horizontal="left" vertical="top"/>
    </xf>
    <xf numFmtId="0" fontId="2" fillId="45" borderId="16" xfId="0" applyFont="1" applyFill="1" applyBorder="1" applyAlignment="1">
      <alignment horizontal="left" vertical="top"/>
    </xf>
    <xf numFmtId="0" fontId="2" fillId="78" borderId="16" xfId="0" applyFont="1" applyFill="1" applyBorder="1" applyAlignment="1">
      <alignment horizontal="left" vertical="top"/>
    </xf>
    <xf numFmtId="0" fontId="61" fillId="3" borderId="63" xfId="3" applyFont="1" applyFill="1" applyBorder="1" applyAlignment="1">
      <alignment horizontal="center" vertical="center" wrapText="1"/>
    </xf>
    <xf numFmtId="0" fontId="62" fillId="0" borderId="0" xfId="1" applyFont="1" applyAlignment="1">
      <alignment horizontal="left" vertical="top" wrapText="1"/>
    </xf>
    <xf numFmtId="0" fontId="63" fillId="2" borderId="62" xfId="3" applyFont="1" applyFill="1" applyBorder="1" applyAlignment="1">
      <alignment vertical="top" wrapText="1"/>
    </xf>
    <xf numFmtId="0" fontId="62" fillId="2" borderId="2" xfId="2" applyFont="1" applyFill="1" applyBorder="1" applyAlignment="1">
      <alignment horizontal="center" vertical="center"/>
    </xf>
    <xf numFmtId="0" fontId="62" fillId="2" borderId="64" xfId="2" applyFont="1" applyFill="1" applyBorder="1" applyAlignment="1">
      <alignment horizontal="center" vertical="center"/>
    </xf>
    <xf numFmtId="0" fontId="63" fillId="78" borderId="1" xfId="2" applyFont="1" applyFill="1" applyBorder="1" applyAlignment="1">
      <alignment horizontal="center" vertical="center"/>
    </xf>
    <xf numFmtId="0" fontId="64" fillId="78" borderId="57" xfId="3" applyFont="1" applyFill="1" applyBorder="1" applyAlignment="1">
      <alignment horizontal="left" vertical="top" wrapText="1"/>
    </xf>
    <xf numFmtId="0" fontId="63" fillId="0" borderId="0" xfId="1" applyFont="1" applyAlignment="1">
      <alignment horizontal="center" vertical="center"/>
    </xf>
    <xf numFmtId="0" fontId="62" fillId="78" borderId="1" xfId="0" applyFont="1" applyFill="1" applyBorder="1" applyAlignment="1">
      <alignment horizontal="center" vertical="center"/>
    </xf>
    <xf numFmtId="0" fontId="63" fillId="78" borderId="4" xfId="3" applyFont="1" applyFill="1" applyBorder="1" applyAlignment="1">
      <alignment horizontal="left" vertical="top" wrapText="1"/>
    </xf>
    <xf numFmtId="0" fontId="62" fillId="78" borderId="2" xfId="2" applyFont="1" applyFill="1" applyBorder="1" applyAlignment="1">
      <alignment horizontal="center" vertical="center"/>
    </xf>
    <xf numFmtId="0" fontId="64" fillId="2" borderId="1" xfId="3" applyFont="1" applyFill="1" applyBorder="1" applyAlignment="1">
      <alignment horizontal="left" vertical="top" wrapText="1"/>
    </xf>
    <xf numFmtId="0" fontId="62" fillId="2" borderId="0" xfId="3" applyFont="1" applyFill="1" applyAlignment="1">
      <alignment horizontal="center" vertical="center"/>
    </xf>
    <xf numFmtId="0" fontId="64" fillId="2" borderId="0" xfId="3" applyFont="1" applyFill="1" applyBorder="1" applyAlignment="1">
      <alignment horizontal="left" vertical="top" wrapText="1"/>
    </xf>
    <xf numFmtId="0" fontId="67" fillId="2" borderId="1" xfId="3" applyFont="1" applyFill="1" applyBorder="1" applyAlignment="1">
      <alignment horizontal="center" vertical="center" wrapText="1"/>
    </xf>
    <xf numFmtId="0" fontId="67" fillId="2" borderId="57" xfId="3" applyFont="1" applyFill="1" applyBorder="1" applyAlignment="1">
      <alignment horizontal="center" vertical="center" wrapText="1"/>
    </xf>
    <xf numFmtId="0" fontId="61" fillId="3" borderId="30" xfId="790" applyNumberFormat="1" applyFont="1" applyFill="1" applyBorder="1" applyAlignment="1">
      <alignment horizontal="left" vertical="center"/>
    </xf>
    <xf numFmtId="0" fontId="64" fillId="2" borderId="31" xfId="790" applyNumberFormat="1" applyFont="1" applyFill="1" applyBorder="1" applyAlignment="1">
      <alignment vertical="center"/>
    </xf>
    <xf numFmtId="0" fontId="63" fillId="2" borderId="0" xfId="3" applyFont="1" applyFill="1" applyBorder="1" applyAlignment="1">
      <alignment vertical="top" wrapText="1"/>
    </xf>
    <xf numFmtId="0" fontId="62" fillId="2" borderId="0" xfId="2" applyFont="1" applyFill="1" applyBorder="1" applyAlignment="1">
      <alignment horizontal="center" vertical="center"/>
    </xf>
    <xf numFmtId="0" fontId="67" fillId="2" borderId="30" xfId="791" applyNumberFormat="1" applyFont="1" applyFill="1" applyBorder="1" applyAlignment="1">
      <alignment vertical="center"/>
    </xf>
    <xf numFmtId="0" fontId="67" fillId="45" borderId="65" xfId="791" applyNumberFormat="1" applyFont="1" applyFill="1" applyBorder="1" applyAlignment="1">
      <alignment vertical="center"/>
    </xf>
    <xf numFmtId="10" fontId="67" fillId="45" borderId="66" xfId="789" applyNumberFormat="1" applyFont="1" applyFill="1" applyBorder="1" applyAlignment="1">
      <alignment vertical="center"/>
    </xf>
    <xf numFmtId="10" fontId="67" fillId="45" borderId="67" xfId="789" applyNumberFormat="1" applyFont="1" applyFill="1" applyBorder="1" applyAlignment="1">
      <alignment vertical="center"/>
    </xf>
    <xf numFmtId="0" fontId="62" fillId="2" borderId="1" xfId="2" applyFont="1" applyFill="1" applyBorder="1" applyAlignment="1">
      <alignment horizontal="center" vertical="center"/>
    </xf>
    <xf numFmtId="0" fontId="62" fillId="2" borderId="57" xfId="3" applyFont="1" applyFill="1" applyBorder="1" applyAlignment="1">
      <alignment horizontal="left" vertical="top" wrapText="1"/>
    </xf>
    <xf numFmtId="0" fontId="63" fillId="2" borderId="57" xfId="3" applyFont="1" applyFill="1" applyBorder="1" applyAlignment="1">
      <alignment horizontal="left" vertical="top" wrapText="1"/>
    </xf>
    <xf numFmtId="0" fontId="62" fillId="0" borderId="60" xfId="1" applyFont="1" applyBorder="1" applyAlignment="1">
      <alignment horizontal="left" vertical="top"/>
    </xf>
    <xf numFmtId="0" fontId="63" fillId="0" borderId="60" xfId="1" applyFont="1" applyBorder="1" applyAlignment="1">
      <alignment horizontal="center" vertical="center"/>
    </xf>
    <xf numFmtId="0" fontId="62" fillId="0" borderId="61" xfId="1" applyFont="1" applyBorder="1" applyAlignment="1">
      <alignment horizontal="left" vertical="top" wrapText="1"/>
    </xf>
    <xf numFmtId="0" fontId="63" fillId="0" borderId="60" xfId="1" applyFont="1" applyBorder="1" applyAlignment="1">
      <alignment horizontal="left" vertical="top"/>
    </xf>
    <xf numFmtId="0" fontId="62" fillId="2" borderId="1" xfId="2" applyFont="1" applyFill="1" applyBorder="1" applyAlignment="1">
      <alignment horizontal="center" vertical="center" wrapText="1"/>
    </xf>
    <xf numFmtId="0" fontId="63" fillId="2" borderId="60" xfId="3" applyFont="1" applyFill="1" applyBorder="1" applyAlignment="1">
      <alignment vertical="top" wrapText="1"/>
    </xf>
    <xf numFmtId="0" fontId="62" fillId="2" borderId="60" xfId="2" applyFont="1" applyFill="1" applyBorder="1" applyAlignment="1">
      <alignment horizontal="center" vertical="center" wrapText="1"/>
    </xf>
    <xf numFmtId="0" fontId="62" fillId="2" borderId="4" xfId="2" applyFont="1" applyFill="1" applyBorder="1" applyAlignment="1">
      <alignment horizontal="center" vertical="center" wrapText="1"/>
    </xf>
    <xf numFmtId="0" fontId="64" fillId="2" borderId="58" xfId="3" applyFont="1" applyFill="1" applyBorder="1" applyAlignment="1">
      <alignment horizontal="left" vertical="top" wrapText="1"/>
    </xf>
    <xf numFmtId="0" fontId="65" fillId="0" borderId="0" xfId="1" applyFont="1" applyAlignment="1">
      <alignment horizontal="left" vertical="top"/>
    </xf>
    <xf numFmtId="0" fontId="64" fillId="2" borderId="22" xfId="790" applyNumberFormat="1" applyFont="1" applyFill="1" applyBorder="1" applyAlignment="1">
      <alignment vertical="center" wrapText="1"/>
    </xf>
    <xf numFmtId="0" fontId="63" fillId="2" borderId="3" xfId="3" applyFont="1" applyFill="1" applyBorder="1" applyAlignment="1">
      <alignment horizontal="left" vertical="top" wrapText="1"/>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7" fillId="2" borderId="1" xfId="3" applyFont="1" applyFill="1" applyBorder="1" applyAlignment="1">
      <alignment horizontal="left" vertical="top" wrapText="1"/>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2" fillId="0" borderId="60" xfId="1" applyFont="1" applyBorder="1" applyAlignment="1">
      <alignment horizontal="left" vertical="top" wrapText="1"/>
    </xf>
    <xf numFmtId="0" fontId="62" fillId="0" borderId="60" xfId="1" applyFont="1" applyBorder="1" applyAlignment="1">
      <alignment horizontal="center" vertical="center"/>
    </xf>
    <xf numFmtId="0" fontId="62" fillId="0" borderId="61" xfId="1" applyFont="1" applyBorder="1" applyAlignment="1">
      <alignment horizontal="left" vertical="top"/>
    </xf>
    <xf numFmtId="0" fontId="64" fillId="44" borderId="0" xfId="790" applyNumberFormat="1" applyFont="1" applyFill="1" applyAlignment="1">
      <alignment wrapText="1"/>
    </xf>
    <xf numFmtId="0" fontId="64" fillId="79" borderId="0" xfId="790" applyNumberFormat="1" applyFont="1" applyFill="1"/>
    <xf numFmtId="0" fontId="64" fillId="2" borderId="57" xfId="3" applyFont="1" applyFill="1" applyBorder="1" applyAlignment="1">
      <alignment horizontal="left" wrapText="1"/>
    </xf>
    <xf numFmtId="0" fontId="62" fillId="79" borderId="0" xfId="790" applyNumberFormat="1" applyFont="1" applyFill="1" applyAlignment="1">
      <alignment wrapText="1"/>
    </xf>
    <xf numFmtId="0" fontId="63" fillId="2" borderId="2" xfId="2" applyFont="1" applyFill="1" applyBorder="1" applyAlignment="1">
      <alignment horizontal="center" vertical="center"/>
    </xf>
    <xf numFmtId="0" fontId="63" fillId="2" borderId="64" xfId="2" applyFont="1" applyFill="1" applyBorder="1" applyAlignment="1">
      <alignment horizontal="center" vertical="center"/>
    </xf>
    <xf numFmtId="0" fontId="90" fillId="0" borderId="0" xfId="0" applyFont="1"/>
    <xf numFmtId="0" fontId="63" fillId="78" borderId="2" xfId="2" applyFont="1" applyFill="1" applyBorder="1" applyAlignment="1">
      <alignment horizontal="center" vertical="center"/>
    </xf>
    <xf numFmtId="0" fontId="63" fillId="2" borderId="68" xfId="3" applyFont="1" applyFill="1" applyBorder="1" applyAlignment="1">
      <alignment horizontal="left" vertical="top" wrapText="1"/>
    </xf>
    <xf numFmtId="0" fontId="62" fillId="2" borderId="4" xfId="2" applyFont="1" applyFill="1" applyBorder="1" applyAlignment="1">
      <alignment horizontal="center" vertical="center"/>
    </xf>
    <xf numFmtId="0" fontId="90" fillId="0" borderId="16" xfId="0" applyFont="1" applyBorder="1"/>
    <xf numFmtId="0" fontId="63" fillId="2" borderId="3" xfId="2" applyFont="1" applyFill="1" applyBorder="1" applyAlignment="1">
      <alignment horizontal="center" vertical="center"/>
    </xf>
    <xf numFmtId="0" fontId="63" fillId="2" borderId="1" xfId="3" applyFont="1" applyFill="1" applyBorder="1" applyAlignment="1">
      <alignment horizontal="left" vertical="top" wrapText="1"/>
    </xf>
    <xf numFmtId="0" fontId="63" fillId="2" borderId="51" xfId="2" applyFont="1" applyFill="1" applyBorder="1" applyAlignment="1">
      <alignment horizontal="center" vertical="center"/>
    </xf>
    <xf numFmtId="0" fontId="64" fillId="0" borderId="1" xfId="3" applyFont="1" applyFill="1" applyBorder="1" applyAlignment="1" applyProtection="1">
      <alignment horizontal="left" vertical="top" wrapText="1"/>
      <protection locked="0"/>
    </xf>
    <xf numFmtId="0" fontId="64" fillId="0" borderId="60" xfId="3" applyFont="1" applyFill="1" applyBorder="1" applyAlignment="1" applyProtection="1">
      <alignment horizontal="left" vertical="top" wrapText="1"/>
      <protection locked="0"/>
    </xf>
    <xf numFmtId="0" fontId="62" fillId="0" borderId="1" xfId="3" applyFont="1" applyFill="1" applyBorder="1" applyAlignment="1" applyProtection="1">
      <alignment horizontal="left" vertical="top" wrapText="1"/>
      <protection locked="0"/>
    </xf>
    <xf numFmtId="0" fontId="62" fillId="0" borderId="60" xfId="3" applyFont="1" applyFill="1" applyBorder="1" applyAlignment="1" applyProtection="1">
      <alignment horizontal="left" vertical="top" wrapText="1"/>
      <protection locked="0"/>
    </xf>
    <xf numFmtId="0" fontId="62" fillId="0" borderId="1" xfId="3" applyFont="1" applyFill="1" applyBorder="1" applyAlignment="1">
      <alignment horizontal="left" vertical="top" wrapText="1"/>
    </xf>
    <xf numFmtId="0" fontId="62" fillId="0" borderId="1" xfId="1" applyFont="1" applyFill="1" applyBorder="1" applyAlignment="1">
      <alignment horizontal="left" vertical="top"/>
    </xf>
    <xf numFmtId="0" fontId="62" fillId="0" borderId="1" xfId="1" applyFont="1" applyFill="1" applyBorder="1" applyAlignment="1">
      <alignment horizontal="left" vertical="top" wrapText="1"/>
    </xf>
    <xf numFmtId="0" fontId="62" fillId="0" borderId="60" xfId="1" applyFont="1" applyFill="1" applyBorder="1" applyAlignment="1">
      <alignment horizontal="left" vertical="top"/>
    </xf>
    <xf numFmtId="0" fontId="64" fillId="0" borderId="4" xfId="3" applyFont="1" applyFill="1" applyBorder="1" applyAlignment="1" applyProtection="1">
      <alignment horizontal="left" vertical="top" wrapText="1"/>
      <protection locked="0"/>
    </xf>
    <xf numFmtId="166" fontId="64" fillId="2" borderId="22" xfId="790" applyNumberFormat="1" applyFont="1" applyFill="1" applyBorder="1" applyAlignment="1">
      <alignment horizontal="left" vertical="center"/>
    </xf>
    <xf numFmtId="0" fontId="61" fillId="3" borderId="18" xfId="791" applyNumberFormat="1" applyFont="1" applyFill="1" applyBorder="1" applyAlignment="1">
      <alignment horizontal="center" vertical="center"/>
    </xf>
    <xf numFmtId="0" fontId="61" fillId="3" borderId="19" xfId="791" applyNumberFormat="1" applyFont="1" applyFill="1" applyBorder="1" applyAlignment="1">
      <alignment horizontal="center" vertical="center"/>
    </xf>
    <xf numFmtId="0" fontId="61" fillId="3" borderId="20" xfId="791" applyNumberFormat="1" applyFont="1" applyFill="1" applyBorder="1" applyAlignment="1">
      <alignment horizontal="center" vertical="center"/>
    </xf>
    <xf numFmtId="0" fontId="63" fillId="2" borderId="3" xfId="3" applyFont="1" applyFill="1" applyBorder="1" applyAlignment="1">
      <alignment horizontal="left" vertical="top" wrapText="1"/>
    </xf>
    <xf numFmtId="0" fontId="63" fillId="2" borderId="17" xfId="3" applyFont="1" applyFill="1" applyBorder="1" applyAlignment="1">
      <alignment horizontal="left" vertical="top" wrapText="1"/>
    </xf>
    <xf numFmtId="0" fontId="63" fillId="2" borderId="4" xfId="3" applyFont="1" applyFill="1" applyBorder="1" applyAlignment="1">
      <alignment horizontal="left" vertical="top" wrapText="1"/>
    </xf>
    <xf numFmtId="0" fontId="63" fillId="2" borderId="3" xfId="3" applyFont="1" applyFill="1" applyBorder="1" applyAlignment="1">
      <alignment horizontal="left" vertical="top"/>
    </xf>
    <xf numFmtId="0" fontId="63" fillId="2" borderId="17" xfId="3" applyFont="1" applyFill="1" applyBorder="1" applyAlignment="1">
      <alignment horizontal="left" vertical="top"/>
    </xf>
    <xf numFmtId="0" fontId="63" fillId="2" borderId="62" xfId="3" applyFont="1" applyFill="1" applyBorder="1" applyAlignment="1">
      <alignment horizontal="left" vertical="top"/>
    </xf>
    <xf numFmtId="0" fontId="63" fillId="2" borderId="62" xfId="3" applyFont="1" applyFill="1" applyBorder="1" applyAlignment="1">
      <alignment horizontal="left" vertical="top" wrapText="1"/>
    </xf>
    <xf numFmtId="0" fontId="61" fillId="3" borderId="25" xfId="791" applyNumberFormat="1" applyFont="1" applyFill="1" applyBorder="1" applyAlignment="1">
      <alignment horizontal="center" vertical="top"/>
    </xf>
    <xf numFmtId="0" fontId="61" fillId="3" borderId="26" xfId="791" applyNumberFormat="1" applyFont="1" applyFill="1" applyBorder="1" applyAlignment="1">
      <alignment horizontal="center" vertical="top"/>
    </xf>
    <xf numFmtId="0" fontId="61" fillId="3" borderId="27" xfId="791" applyNumberFormat="1" applyFont="1" applyFill="1" applyBorder="1" applyAlignment="1">
      <alignment horizontal="center" vertical="top"/>
    </xf>
    <xf numFmtId="0" fontId="63" fillId="2" borderId="1" xfId="3" applyFont="1" applyFill="1" applyBorder="1" applyAlignment="1">
      <alignment horizontal="left" vertical="top" wrapText="1"/>
    </xf>
    <xf numFmtId="0" fontId="63" fillId="2" borderId="60" xfId="3" applyFont="1" applyFill="1" applyBorder="1" applyAlignment="1">
      <alignment horizontal="left" vertical="top" wrapText="1"/>
    </xf>
    <xf numFmtId="0" fontId="63" fillId="2" borderId="21" xfId="2" applyFont="1" applyFill="1" applyBorder="1" applyAlignment="1">
      <alignment horizontal="left"/>
    </xf>
    <xf numFmtId="0" fontId="63" fillId="2" borderId="2" xfId="2" applyFont="1" applyFill="1" applyBorder="1" applyAlignment="1">
      <alignment horizontal="left"/>
    </xf>
    <xf numFmtId="0" fontId="89" fillId="45" borderId="38" xfId="791" applyNumberFormat="1" applyFont="1" applyFill="1" applyBorder="1" applyAlignment="1">
      <alignment horizontal="left" vertical="center"/>
    </xf>
    <xf numFmtId="0" fontId="89" fillId="45" borderId="52" xfId="791" applyNumberFormat="1" applyFont="1" applyFill="1" applyBorder="1" applyAlignment="1">
      <alignment horizontal="left" vertical="center"/>
    </xf>
    <xf numFmtId="0" fontId="63" fillId="2" borderId="49" xfId="2" applyFont="1" applyFill="1" applyBorder="1" applyAlignment="1">
      <alignment horizontal="left"/>
    </xf>
    <xf numFmtId="0" fontId="63" fillId="2" borderId="33" xfId="2" applyFont="1" applyFill="1" applyBorder="1" applyAlignment="1">
      <alignment horizontal="left"/>
    </xf>
    <xf numFmtId="0" fontId="61" fillId="3" borderId="53" xfId="3" applyFont="1" applyFill="1" applyBorder="1" applyAlignment="1">
      <alignment horizontal="center" vertical="center"/>
    </xf>
    <xf numFmtId="0" fontId="61" fillId="3" borderId="56" xfId="3"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1" xfId="3" applyFont="1" applyFill="1" applyBorder="1" applyAlignment="1">
      <alignment horizontal="center" vertical="center" wrapText="1"/>
    </xf>
    <xf numFmtId="0" fontId="61" fillId="3" borderId="69" xfId="3" applyFont="1" applyFill="1" applyBorder="1" applyAlignment="1">
      <alignment horizontal="center" vertical="center" wrapText="1"/>
    </xf>
    <xf numFmtId="0" fontId="61" fillId="3" borderId="4"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61" fillId="3" borderId="57" xfId="3" applyFont="1" applyFill="1" applyBorder="1" applyAlignment="1">
      <alignment horizontal="center" vertical="center" wrapText="1"/>
    </xf>
    <xf numFmtId="0" fontId="61" fillId="3" borderId="54" xfId="3" applyFont="1" applyFill="1" applyBorder="1" applyAlignment="1">
      <alignment horizontal="center" vertical="center"/>
    </xf>
    <xf numFmtId="0" fontId="61" fillId="3" borderId="1" xfId="3" applyFont="1" applyFill="1" applyBorder="1" applyAlignment="1">
      <alignment horizontal="center" vertical="center"/>
    </xf>
    <xf numFmtId="0" fontId="63" fillId="2" borderId="1" xfId="3" applyFont="1" applyFill="1" applyBorder="1" applyAlignment="1">
      <alignment horizontal="left" vertical="top"/>
    </xf>
    <xf numFmtId="0" fontId="63" fillId="2" borderId="60" xfId="3" applyFont="1" applyFill="1" applyBorder="1" applyAlignment="1">
      <alignment horizontal="left" vertical="top"/>
    </xf>
    <xf numFmtId="0" fontId="67" fillId="2" borderId="1" xfId="3" applyFont="1" applyFill="1" applyBorder="1" applyAlignment="1">
      <alignment horizontal="left" vertical="top" wrapText="1"/>
    </xf>
    <xf numFmtId="0" fontId="63" fillId="0" borderId="1" xfId="1" applyFont="1" applyBorder="1" applyAlignment="1">
      <alignment horizontal="left" vertical="top"/>
    </xf>
    <xf numFmtId="0" fontId="63" fillId="2" borderId="1" xfId="2" applyFont="1" applyFill="1" applyBorder="1" applyAlignment="1">
      <alignment horizontal="left"/>
    </xf>
    <xf numFmtId="0" fontId="89" fillId="45" borderId="28" xfId="791" applyNumberFormat="1" applyFont="1" applyFill="1" applyBorder="1" applyAlignment="1">
      <alignment horizontal="left" vertical="center"/>
    </xf>
    <xf numFmtId="0" fontId="89" fillId="45" borderId="23" xfId="791" applyNumberFormat="1" applyFont="1" applyFill="1" applyBorder="1" applyAlignment="1">
      <alignment horizontal="left" vertical="center"/>
    </xf>
    <xf numFmtId="0" fontId="61" fillId="3" borderId="18" xfId="791" applyNumberFormat="1" applyFont="1" applyFill="1" applyBorder="1" applyAlignment="1">
      <alignment horizontal="center" vertical="top"/>
    </xf>
    <xf numFmtId="0" fontId="61" fillId="3" borderId="19" xfId="791" applyNumberFormat="1" applyFont="1" applyFill="1" applyBorder="1" applyAlignment="1">
      <alignment horizontal="center" vertical="top"/>
    </xf>
    <xf numFmtId="0" fontId="61" fillId="3" borderId="20" xfId="791" applyNumberFormat="1" applyFont="1" applyFill="1" applyBorder="1" applyAlignment="1">
      <alignment horizontal="center" vertical="top"/>
    </xf>
    <xf numFmtId="0" fontId="63" fillId="2" borderId="51" xfId="3" applyFont="1" applyFill="1" applyBorder="1" applyAlignment="1">
      <alignment horizontal="left" vertical="top" wrapText="1"/>
    </xf>
    <xf numFmtId="0" fontId="63" fillId="2" borderId="33" xfId="3" applyFont="1" applyFill="1" applyBorder="1" applyAlignment="1">
      <alignment horizontal="left" vertical="top" wrapText="1"/>
    </xf>
    <xf numFmtId="0" fontId="2" fillId="0" borderId="16" xfId="0" applyFont="1" applyBorder="1" applyAlignment="1">
      <alignment horizontal="left" vertical="top"/>
    </xf>
    <xf numFmtId="0" fontId="2" fillId="0" borderId="36" xfId="0" applyFont="1" applyBorder="1" applyAlignment="1">
      <alignment horizontal="left" vertical="top"/>
    </xf>
    <xf numFmtId="0" fontId="2" fillId="0" borderId="39" xfId="0" applyFont="1" applyBorder="1" applyAlignment="1">
      <alignment horizontal="left" vertical="top"/>
    </xf>
    <xf numFmtId="0" fontId="2" fillId="0" borderId="37" xfId="0" applyFont="1" applyBorder="1" applyAlignment="1">
      <alignment horizontal="left" vertical="top"/>
    </xf>
    <xf numFmtId="0" fontId="3" fillId="2" borderId="36" xfId="790" applyNumberFormat="1" applyFont="1" applyFill="1" applyBorder="1" applyAlignment="1">
      <alignment horizontal="left" vertical="top"/>
    </xf>
    <xf numFmtId="0" fontId="3" fillId="2" borderId="39" xfId="790" applyNumberFormat="1" applyFont="1" applyFill="1" applyBorder="1" applyAlignment="1">
      <alignment horizontal="left" vertical="top"/>
    </xf>
    <xf numFmtId="0" fontId="3" fillId="2" borderId="37" xfId="790" applyNumberFormat="1" applyFont="1" applyFill="1" applyBorder="1" applyAlignment="1">
      <alignment horizontal="left" vertical="top"/>
    </xf>
    <xf numFmtId="0" fontId="3" fillId="2" borderId="16" xfId="790" applyNumberFormat="1" applyFont="1" applyFill="1" applyBorder="1" applyAlignment="1">
      <alignment horizontal="left" vertical="top"/>
    </xf>
  </cellXfs>
  <cellStyles count="901">
    <cellStyle name="_W___Sheet1" xfId="4"/>
    <cellStyle name="・・ [0.00]_additonalMSG_0524_Swe_Dan" xfId="5"/>
    <cellStyle name="・・_additonalMSG_0524_Swe_Dan" xfId="6"/>
    <cellStyle name="\¦ÏÝÌnCp[N" xfId="7"/>
    <cellStyle name="ÊÝ [0.00]_additonalMSG_0524_Swe_Dan" xfId="8"/>
    <cellStyle name="ÊÝ_additonalMSG_0524_Swe_Dan" xfId="9"/>
    <cellStyle name="nCp[N" xfId="10"/>
    <cellStyle name="W_additonalMSG_0524_Swe_Dan" xfId="11"/>
    <cellStyle name="20% - Accent1" xfId="813" builtinId="30" customBuiltin="1"/>
    <cellStyle name="20% - Accent1 10" xfId="12"/>
    <cellStyle name="20% - Accent1 2" xfId="13"/>
    <cellStyle name="20% - Accent1 3" xfId="14"/>
    <cellStyle name="20% - Accent1 4" xfId="15"/>
    <cellStyle name="20% - Accent1 5" xfId="16"/>
    <cellStyle name="20% - Accent1 6" xfId="17"/>
    <cellStyle name="20% - Accent1 7" xfId="18"/>
    <cellStyle name="20% - Accent1 8" xfId="19"/>
    <cellStyle name="20% - Accent1 9" xfId="20"/>
    <cellStyle name="20% - Accent2" xfId="817" builtinId="34" customBuiltin="1"/>
    <cellStyle name="20% - Accent2 10" xfId="21"/>
    <cellStyle name="20% - Accent2 2" xfId="22"/>
    <cellStyle name="20% - Accent2 3" xfId="23"/>
    <cellStyle name="20% - Accent2 4" xfId="24"/>
    <cellStyle name="20% - Accent2 5" xfId="25"/>
    <cellStyle name="20% - Accent2 6" xfId="26"/>
    <cellStyle name="20% - Accent2 7" xfId="27"/>
    <cellStyle name="20% - Accent2 8" xfId="28"/>
    <cellStyle name="20% - Accent2 9" xfId="29"/>
    <cellStyle name="20% - Accent3" xfId="821" builtinId="38" customBuiltin="1"/>
    <cellStyle name="20% - Accent3 10" xfId="30"/>
    <cellStyle name="20% - Accent3 2" xfId="31"/>
    <cellStyle name="20% - Accent3 3" xfId="32"/>
    <cellStyle name="20% - Accent3 4" xfId="33"/>
    <cellStyle name="20% - Accent3 5" xfId="34"/>
    <cellStyle name="20% - Accent3 6" xfId="35"/>
    <cellStyle name="20% - Accent3 7" xfId="36"/>
    <cellStyle name="20% - Accent3 8" xfId="37"/>
    <cellStyle name="20% - Accent3 9" xfId="38"/>
    <cellStyle name="20% - Accent4" xfId="825" builtinId="42" customBuiltin="1"/>
    <cellStyle name="20% - Accent4 10" xfId="39"/>
    <cellStyle name="20% - Accent4 2" xfId="40"/>
    <cellStyle name="20% - Accent4 3" xfId="41"/>
    <cellStyle name="20% - Accent4 4" xfId="42"/>
    <cellStyle name="20% - Accent4 5" xfId="43"/>
    <cellStyle name="20% - Accent4 6" xfId="44"/>
    <cellStyle name="20% - Accent4 7" xfId="45"/>
    <cellStyle name="20% - Accent4 8" xfId="46"/>
    <cellStyle name="20% - Accent4 9" xfId="47"/>
    <cellStyle name="20% - Accent5" xfId="829" builtinId="46" customBuiltin="1"/>
    <cellStyle name="20% - Accent5 10" xfId="48"/>
    <cellStyle name="20% - Accent5 2" xfId="49"/>
    <cellStyle name="20% - Accent5 3" xfId="50"/>
    <cellStyle name="20% - Accent5 4" xfId="51"/>
    <cellStyle name="20% - Accent5 5" xfId="52"/>
    <cellStyle name="20% - Accent5 6" xfId="53"/>
    <cellStyle name="20% - Accent5 7" xfId="54"/>
    <cellStyle name="20% - Accent5 8" xfId="55"/>
    <cellStyle name="20% - Accent5 9" xfId="56"/>
    <cellStyle name="20% - Accent6" xfId="833" builtinId="50" customBuiltin="1"/>
    <cellStyle name="20% - Accent6 10" xfId="57"/>
    <cellStyle name="20% - Accent6 2" xfId="58"/>
    <cellStyle name="20% - Accent6 3" xfId="59"/>
    <cellStyle name="20% - Accent6 4" xfId="60"/>
    <cellStyle name="20% - Accent6 5" xfId="61"/>
    <cellStyle name="20% - Accent6 6" xfId="62"/>
    <cellStyle name="20% - Accent6 7" xfId="63"/>
    <cellStyle name="20% - Accent6 8" xfId="64"/>
    <cellStyle name="20% - Accent6 9" xfId="65"/>
    <cellStyle name="20% - Colore 1" xfId="66"/>
    <cellStyle name="20% - Colore 2" xfId="67"/>
    <cellStyle name="20% - Colore 3" xfId="68"/>
    <cellStyle name="20% - Colore 4" xfId="69"/>
    <cellStyle name="20% - Colore 5" xfId="70"/>
    <cellStyle name="20% - Colore 6" xfId="71"/>
    <cellStyle name="20% - アクセント 1" xfId="72"/>
    <cellStyle name="20% - アクセント 2" xfId="73"/>
    <cellStyle name="20% - アクセント 3" xfId="74"/>
    <cellStyle name="20% - アクセント 4" xfId="75"/>
    <cellStyle name="20% - アクセント 5" xfId="76"/>
    <cellStyle name="20% - アクセント 6" xfId="77"/>
    <cellStyle name="40% - Accent1" xfId="814" builtinId="31" customBuiltin="1"/>
    <cellStyle name="40% - Accent1 10" xfId="78"/>
    <cellStyle name="40% - Accent1 2" xfId="79"/>
    <cellStyle name="40% - Accent1 3" xfId="80"/>
    <cellStyle name="40% - Accent1 4" xfId="81"/>
    <cellStyle name="40% - Accent1 5" xfId="82"/>
    <cellStyle name="40% - Accent1 6" xfId="83"/>
    <cellStyle name="40% - Accent1 7" xfId="84"/>
    <cellStyle name="40% - Accent1 8" xfId="85"/>
    <cellStyle name="40% - Accent1 9" xfId="86"/>
    <cellStyle name="40% - Accent2" xfId="818" builtinId="35" customBuiltin="1"/>
    <cellStyle name="40% - Accent2 10" xfId="87"/>
    <cellStyle name="40% - Accent2 2" xfId="88"/>
    <cellStyle name="40% - Accent2 3" xfId="89"/>
    <cellStyle name="40% - Accent2 4" xfId="90"/>
    <cellStyle name="40% - Accent2 5" xfId="91"/>
    <cellStyle name="40% - Accent2 6" xfId="92"/>
    <cellStyle name="40% - Accent2 7" xfId="93"/>
    <cellStyle name="40% - Accent2 8" xfId="94"/>
    <cellStyle name="40% - Accent2 9" xfId="95"/>
    <cellStyle name="40% - Accent3" xfId="822" builtinId="39" customBuiltin="1"/>
    <cellStyle name="40% - Accent3 10" xfId="96"/>
    <cellStyle name="40% - Accent3 2" xfId="97"/>
    <cellStyle name="40% - Accent3 3" xfId="98"/>
    <cellStyle name="40% - Accent3 4" xfId="99"/>
    <cellStyle name="40% - Accent3 5" xfId="100"/>
    <cellStyle name="40% - Accent3 6" xfId="101"/>
    <cellStyle name="40% - Accent3 7" xfId="102"/>
    <cellStyle name="40% - Accent3 8" xfId="103"/>
    <cellStyle name="40% - Accent3 9" xfId="104"/>
    <cellStyle name="40% - Accent4" xfId="826" builtinId="43" customBuiltin="1"/>
    <cellStyle name="40% - Accent4 10" xfId="105"/>
    <cellStyle name="40% - Accent4 2" xfId="106"/>
    <cellStyle name="40% - Accent4 3" xfId="107"/>
    <cellStyle name="40% - Accent4 4" xfId="108"/>
    <cellStyle name="40% - Accent4 5" xfId="109"/>
    <cellStyle name="40% - Accent4 6" xfId="110"/>
    <cellStyle name="40% - Accent4 7" xfId="111"/>
    <cellStyle name="40% - Accent4 8" xfId="112"/>
    <cellStyle name="40% - Accent4 9" xfId="113"/>
    <cellStyle name="40% - Accent5" xfId="830" builtinId="47" customBuiltin="1"/>
    <cellStyle name="40% - Accent5 10" xfId="114"/>
    <cellStyle name="40% - Accent5 2" xfId="115"/>
    <cellStyle name="40% - Accent5 3" xfId="116"/>
    <cellStyle name="40% - Accent5 4" xfId="117"/>
    <cellStyle name="40% - Accent5 5" xfId="118"/>
    <cellStyle name="40% - Accent5 6" xfId="119"/>
    <cellStyle name="40% - Accent5 7" xfId="120"/>
    <cellStyle name="40% - Accent5 8" xfId="121"/>
    <cellStyle name="40% - Accent5 9" xfId="122"/>
    <cellStyle name="40% - Accent6" xfId="834" builtinId="51" customBuiltin="1"/>
    <cellStyle name="40% - Accent6 10" xfId="123"/>
    <cellStyle name="40% - Accent6 2" xfId="124"/>
    <cellStyle name="40% - Accent6 3" xfId="125"/>
    <cellStyle name="40% - Accent6 4" xfId="126"/>
    <cellStyle name="40% - Accent6 5" xfId="127"/>
    <cellStyle name="40% - Accent6 6" xfId="128"/>
    <cellStyle name="40% - Accent6 7" xfId="129"/>
    <cellStyle name="40% - Accent6 8" xfId="130"/>
    <cellStyle name="40% - Accent6 9" xfId="131"/>
    <cellStyle name="40% - Colore 1" xfId="132"/>
    <cellStyle name="40% - Colore 2" xfId="133"/>
    <cellStyle name="40% - Colore 3" xfId="134"/>
    <cellStyle name="40% - Colore 4" xfId="135"/>
    <cellStyle name="40% - Colore 5" xfId="136"/>
    <cellStyle name="40% - Colore 6" xfId="137"/>
    <cellStyle name="40% - アクセント 1" xfId="138"/>
    <cellStyle name="40% - アクセント 2" xfId="139"/>
    <cellStyle name="40% - アクセント 3" xfId="140"/>
    <cellStyle name="40% - アクセント 4" xfId="141"/>
    <cellStyle name="40% - アクセント 5" xfId="142"/>
    <cellStyle name="40% - アクセント 6" xfId="143"/>
    <cellStyle name="60% - Accent1" xfId="815" builtinId="32" customBuiltin="1"/>
    <cellStyle name="60% - Accent1 10" xfId="144"/>
    <cellStyle name="60% - Accent1 2" xfId="145"/>
    <cellStyle name="60% - Accent1 3" xfId="146"/>
    <cellStyle name="60% - Accent1 4" xfId="147"/>
    <cellStyle name="60% - Accent1 5" xfId="148"/>
    <cellStyle name="60% - Accent1 6" xfId="149"/>
    <cellStyle name="60% - Accent1 7" xfId="150"/>
    <cellStyle name="60% - Accent1 8" xfId="151"/>
    <cellStyle name="60% - Accent1 9" xfId="152"/>
    <cellStyle name="60% - Accent2" xfId="819" builtinId="36" customBuiltin="1"/>
    <cellStyle name="60% - Accent2 10" xfId="153"/>
    <cellStyle name="60% - Accent2 2" xfId="154"/>
    <cellStyle name="60% - Accent2 3" xfId="155"/>
    <cellStyle name="60% - Accent2 4" xfId="156"/>
    <cellStyle name="60% - Accent2 5" xfId="157"/>
    <cellStyle name="60% - Accent2 6" xfId="158"/>
    <cellStyle name="60% - Accent2 7" xfId="159"/>
    <cellStyle name="60% - Accent2 8" xfId="160"/>
    <cellStyle name="60% - Accent2 9" xfId="161"/>
    <cellStyle name="60% - Accent3" xfId="823" builtinId="40" customBuiltin="1"/>
    <cellStyle name="60% - Accent3 10" xfId="162"/>
    <cellStyle name="60% - Accent3 2" xfId="163"/>
    <cellStyle name="60% - Accent3 3" xfId="164"/>
    <cellStyle name="60% - Accent3 4" xfId="165"/>
    <cellStyle name="60% - Accent3 5" xfId="166"/>
    <cellStyle name="60% - Accent3 6" xfId="167"/>
    <cellStyle name="60% - Accent3 7" xfId="168"/>
    <cellStyle name="60% - Accent3 8" xfId="169"/>
    <cellStyle name="60% - Accent3 9" xfId="170"/>
    <cellStyle name="60% - Accent4" xfId="827" builtinId="44" customBuiltin="1"/>
    <cellStyle name="60% - Accent4 10" xfId="171"/>
    <cellStyle name="60% - Accent4 2" xfId="172"/>
    <cellStyle name="60% - Accent4 3" xfId="173"/>
    <cellStyle name="60% - Accent4 4" xfId="174"/>
    <cellStyle name="60% - Accent4 5" xfId="175"/>
    <cellStyle name="60% - Accent4 6" xfId="176"/>
    <cellStyle name="60% - Accent4 7" xfId="177"/>
    <cellStyle name="60% - Accent4 8" xfId="178"/>
    <cellStyle name="60% - Accent4 9" xfId="179"/>
    <cellStyle name="60% - Accent5" xfId="831" builtinId="48" customBuiltin="1"/>
    <cellStyle name="60% - Accent5 10" xfId="180"/>
    <cellStyle name="60% - Accent5 2" xfId="181"/>
    <cellStyle name="60% - Accent5 3" xfId="182"/>
    <cellStyle name="60% - Accent5 4" xfId="183"/>
    <cellStyle name="60% - Accent5 5" xfId="184"/>
    <cellStyle name="60% - Accent5 6" xfId="185"/>
    <cellStyle name="60% - Accent5 7" xfId="186"/>
    <cellStyle name="60% - Accent5 8" xfId="187"/>
    <cellStyle name="60% - Accent5 9" xfId="188"/>
    <cellStyle name="60% - Accent6" xfId="835" builtinId="52" customBuiltin="1"/>
    <cellStyle name="60% - Accent6 10" xfId="189"/>
    <cellStyle name="60% - Accent6 2" xfId="190"/>
    <cellStyle name="60% - Accent6 3" xfId="191"/>
    <cellStyle name="60% - Accent6 4" xfId="192"/>
    <cellStyle name="60% - Accent6 5" xfId="193"/>
    <cellStyle name="60% - Accent6 6" xfId="194"/>
    <cellStyle name="60% - Accent6 7" xfId="195"/>
    <cellStyle name="60% - Accent6 8" xfId="196"/>
    <cellStyle name="60% - Accent6 9" xfId="197"/>
    <cellStyle name="60% - Colore 1" xfId="198"/>
    <cellStyle name="60% - Colore 2" xfId="199"/>
    <cellStyle name="60% - Colore 3" xfId="200"/>
    <cellStyle name="60% - Colore 4" xfId="201"/>
    <cellStyle name="60% - Colore 5" xfId="202"/>
    <cellStyle name="60% - Colore 6" xfId="203"/>
    <cellStyle name="60% - アクセント 1" xfId="204"/>
    <cellStyle name="60% - アクセント 2" xfId="205"/>
    <cellStyle name="60% - アクセント 3" xfId="206"/>
    <cellStyle name="60% - アクセント 4" xfId="207"/>
    <cellStyle name="60% - アクセント 5" xfId="208"/>
    <cellStyle name="60% - アクセント 6" xfId="209"/>
    <cellStyle name="Accent1" xfId="812" builtinId="29" customBuiltin="1"/>
    <cellStyle name="Accent1 10" xfId="210"/>
    <cellStyle name="Accent1 2" xfId="211"/>
    <cellStyle name="Accent1 3" xfId="212"/>
    <cellStyle name="Accent1 4" xfId="213"/>
    <cellStyle name="Accent1 5" xfId="214"/>
    <cellStyle name="Accent1 6" xfId="215"/>
    <cellStyle name="Accent1 7" xfId="216"/>
    <cellStyle name="Accent1 8" xfId="217"/>
    <cellStyle name="Accent1 9" xfId="218"/>
    <cellStyle name="Accent2" xfId="816" builtinId="33" customBuiltin="1"/>
    <cellStyle name="Accent2 10" xfId="219"/>
    <cellStyle name="Accent2 2" xfId="220"/>
    <cellStyle name="Accent2 3" xfId="221"/>
    <cellStyle name="Accent2 4" xfId="222"/>
    <cellStyle name="Accent2 5" xfId="223"/>
    <cellStyle name="Accent2 6" xfId="224"/>
    <cellStyle name="Accent2 7" xfId="225"/>
    <cellStyle name="Accent2 8" xfId="226"/>
    <cellStyle name="Accent2 9" xfId="227"/>
    <cellStyle name="Accent3" xfId="820" builtinId="37" customBuiltin="1"/>
    <cellStyle name="Accent3 10" xfId="228"/>
    <cellStyle name="Accent3 2" xfId="229"/>
    <cellStyle name="Accent3 3" xfId="230"/>
    <cellStyle name="Accent3 4" xfId="231"/>
    <cellStyle name="Accent3 5" xfId="232"/>
    <cellStyle name="Accent3 6" xfId="233"/>
    <cellStyle name="Accent3 7" xfId="234"/>
    <cellStyle name="Accent3 8" xfId="235"/>
    <cellStyle name="Accent3 9" xfId="236"/>
    <cellStyle name="Accent4" xfId="824" builtinId="41" customBuiltin="1"/>
    <cellStyle name="Accent4 10" xfId="237"/>
    <cellStyle name="Accent4 2" xfId="238"/>
    <cellStyle name="Accent4 3" xfId="239"/>
    <cellStyle name="Accent4 4" xfId="240"/>
    <cellStyle name="Accent4 5" xfId="241"/>
    <cellStyle name="Accent4 6" xfId="242"/>
    <cellStyle name="Accent4 7" xfId="243"/>
    <cellStyle name="Accent4 8" xfId="244"/>
    <cellStyle name="Accent4 9" xfId="245"/>
    <cellStyle name="Accent5" xfId="828" builtinId="45" customBuiltin="1"/>
    <cellStyle name="Accent5 10" xfId="246"/>
    <cellStyle name="Accent5 2" xfId="247"/>
    <cellStyle name="Accent5 3" xfId="248"/>
    <cellStyle name="Accent5 4" xfId="249"/>
    <cellStyle name="Accent5 5" xfId="250"/>
    <cellStyle name="Accent5 6" xfId="251"/>
    <cellStyle name="Accent5 7" xfId="252"/>
    <cellStyle name="Accent5 8" xfId="253"/>
    <cellStyle name="Accent5 9" xfId="254"/>
    <cellStyle name="Accent6" xfId="832" builtinId="49" customBuiltin="1"/>
    <cellStyle name="Accent6 10" xfId="255"/>
    <cellStyle name="Accent6 2" xfId="256"/>
    <cellStyle name="Accent6 3" xfId="257"/>
    <cellStyle name="Accent6 4" xfId="258"/>
    <cellStyle name="Accent6 5" xfId="259"/>
    <cellStyle name="Accent6 6" xfId="260"/>
    <cellStyle name="Accent6 7" xfId="261"/>
    <cellStyle name="Accent6 8" xfId="262"/>
    <cellStyle name="Accent6 9" xfId="263"/>
    <cellStyle name="Bad" xfId="802" builtinId="27" customBuiltin="1"/>
    <cellStyle name="Bad 10" xfId="264"/>
    <cellStyle name="Bad 2" xfId="265"/>
    <cellStyle name="Bad 3" xfId="266"/>
    <cellStyle name="Bad 4" xfId="267"/>
    <cellStyle name="Bad 5" xfId="268"/>
    <cellStyle name="Bad 6" xfId="269"/>
    <cellStyle name="Bad 7" xfId="270"/>
    <cellStyle name="Bad 8" xfId="271"/>
    <cellStyle name="Bad 9" xfId="272"/>
    <cellStyle name="Calcolo" xfId="273"/>
    <cellStyle name="Calcolo 2" xfId="847"/>
    <cellStyle name="Calculation" xfId="806" builtinId="22" customBuiltin="1"/>
    <cellStyle name="Calculation 10" xfId="274"/>
    <cellStyle name="Calculation 10 2" xfId="848"/>
    <cellStyle name="Calculation 2" xfId="275"/>
    <cellStyle name="Calculation 2 2" xfId="849"/>
    <cellStyle name="Calculation 3" xfId="276"/>
    <cellStyle name="Calculation 3 2" xfId="850"/>
    <cellStyle name="Calculation 4" xfId="277"/>
    <cellStyle name="Calculation 4 2" xfId="851"/>
    <cellStyle name="Calculation 5" xfId="278"/>
    <cellStyle name="Calculation 5 2" xfId="852"/>
    <cellStyle name="Calculation 6" xfId="279"/>
    <cellStyle name="Calculation 6 2" xfId="853"/>
    <cellStyle name="Calculation 7" xfId="280"/>
    <cellStyle name="Calculation 7 2" xfId="854"/>
    <cellStyle name="Calculation 8" xfId="281"/>
    <cellStyle name="Calculation 8 2" xfId="855"/>
    <cellStyle name="Calculation 9" xfId="282"/>
    <cellStyle name="Calculation 9 2" xfId="856"/>
    <cellStyle name="Cella collegata" xfId="283"/>
    <cellStyle name="Cella da controllare" xfId="284"/>
    <cellStyle name="Check Cell" xfId="808" builtinId="23" customBuiltin="1"/>
    <cellStyle name="Check Cell 10" xfId="285"/>
    <cellStyle name="Check Cell 2" xfId="286"/>
    <cellStyle name="Check Cell 3" xfId="287"/>
    <cellStyle name="Check Cell 4" xfId="288"/>
    <cellStyle name="Check Cell 5" xfId="289"/>
    <cellStyle name="Check Cell 6" xfId="290"/>
    <cellStyle name="Check Cell 7" xfId="291"/>
    <cellStyle name="Check Cell 8" xfId="292"/>
    <cellStyle name="Check Cell 9" xfId="293"/>
    <cellStyle name="Colore 1" xfId="294"/>
    <cellStyle name="Colore 2" xfId="295"/>
    <cellStyle name="Colore 3" xfId="296"/>
    <cellStyle name="Colore 4" xfId="297"/>
    <cellStyle name="Colore 5" xfId="298"/>
    <cellStyle name="Colore 6" xfId="299"/>
    <cellStyle name="Comma [0] 2" xfId="300"/>
    <cellStyle name="Currency [0] 2" xfId="301"/>
    <cellStyle name="Euro" xfId="302"/>
    <cellStyle name="Explanatory Text" xfId="810" builtinId="53" customBuiltin="1"/>
    <cellStyle name="Explanatory Text 10" xfId="303"/>
    <cellStyle name="Explanatory Text 2" xfId="304"/>
    <cellStyle name="Explanatory Text 3" xfId="305"/>
    <cellStyle name="Explanatory Text 4" xfId="306"/>
    <cellStyle name="Explanatory Text 5" xfId="307"/>
    <cellStyle name="Explanatory Text 6" xfId="308"/>
    <cellStyle name="Explanatory Text 7" xfId="309"/>
    <cellStyle name="Explanatory Text 8" xfId="310"/>
    <cellStyle name="Explanatory Text 9" xfId="311"/>
    <cellStyle name="Good" xfId="801" builtinId="26" customBuiltin="1"/>
    <cellStyle name="Good 10" xfId="312"/>
    <cellStyle name="Good 2" xfId="313"/>
    <cellStyle name="Good 3" xfId="314"/>
    <cellStyle name="Good 4" xfId="315"/>
    <cellStyle name="Good 5" xfId="316"/>
    <cellStyle name="Good 6" xfId="317"/>
    <cellStyle name="Good 7" xfId="318"/>
    <cellStyle name="Good 8" xfId="319"/>
    <cellStyle name="Good 9" xfId="320"/>
    <cellStyle name="Heading 1" xfId="797" builtinId="16" customBuiltin="1"/>
    <cellStyle name="Heading 1 10" xfId="321"/>
    <cellStyle name="Heading 1 2" xfId="322"/>
    <cellStyle name="Heading 1 3" xfId="323"/>
    <cellStyle name="Heading 1 4" xfId="324"/>
    <cellStyle name="Heading 1 5" xfId="325"/>
    <cellStyle name="Heading 1 6" xfId="326"/>
    <cellStyle name="Heading 1 7" xfId="327"/>
    <cellStyle name="Heading 1 8" xfId="328"/>
    <cellStyle name="Heading 1 9" xfId="329"/>
    <cellStyle name="Heading 2" xfId="798" builtinId="17" customBuiltin="1"/>
    <cellStyle name="Heading 2 10" xfId="330"/>
    <cellStyle name="Heading 2 2" xfId="331"/>
    <cellStyle name="Heading 2 3" xfId="332"/>
    <cellStyle name="Heading 2 4" xfId="333"/>
    <cellStyle name="Heading 2 5" xfId="334"/>
    <cellStyle name="Heading 2 6" xfId="335"/>
    <cellStyle name="Heading 2 7" xfId="336"/>
    <cellStyle name="Heading 2 8" xfId="337"/>
    <cellStyle name="Heading 2 9" xfId="338"/>
    <cellStyle name="Heading 3" xfId="799" builtinId="18" customBuiltin="1"/>
    <cellStyle name="Heading 3 10" xfId="339"/>
    <cellStyle name="Heading 3 2" xfId="340"/>
    <cellStyle name="Heading 3 3" xfId="341"/>
    <cellStyle name="Heading 3 4" xfId="342"/>
    <cellStyle name="Heading 3 5" xfId="343"/>
    <cellStyle name="Heading 3 6" xfId="344"/>
    <cellStyle name="Heading 3 7" xfId="345"/>
    <cellStyle name="Heading 3 8" xfId="346"/>
    <cellStyle name="Heading 3 9" xfId="347"/>
    <cellStyle name="Heading 4" xfId="800" builtinId="19" customBuiltin="1"/>
    <cellStyle name="Heading 4 10" xfId="348"/>
    <cellStyle name="Heading 4 2" xfId="349"/>
    <cellStyle name="Heading 4 3" xfId="350"/>
    <cellStyle name="Heading 4 4" xfId="351"/>
    <cellStyle name="Heading 4 5" xfId="352"/>
    <cellStyle name="Heading 4 6" xfId="353"/>
    <cellStyle name="Heading 4 7" xfId="354"/>
    <cellStyle name="Heading 4 8" xfId="355"/>
    <cellStyle name="Heading 4 9" xfId="356"/>
    <cellStyle name="Hyperlink 2" xfId="357"/>
    <cellStyle name="Hyperlink 2 2" xfId="358"/>
    <cellStyle name="Hyperlink 3" xfId="359"/>
    <cellStyle name="Hyperlink 4" xfId="360"/>
    <cellStyle name="Hyperlink 5" xfId="846"/>
    <cellStyle name="Input" xfId="804" builtinId="20" customBuiltin="1"/>
    <cellStyle name="Input 10" xfId="361"/>
    <cellStyle name="Input 10 2" xfId="857"/>
    <cellStyle name="Input 2" xfId="362"/>
    <cellStyle name="Input 2 2" xfId="858"/>
    <cellStyle name="Input 3" xfId="363"/>
    <cellStyle name="Input 3 2" xfId="859"/>
    <cellStyle name="Input 4" xfId="364"/>
    <cellStyle name="Input 4 2" xfId="860"/>
    <cellStyle name="Input 5" xfId="365"/>
    <cellStyle name="Input 5 2" xfId="861"/>
    <cellStyle name="Input 6" xfId="366"/>
    <cellStyle name="Input 6 2" xfId="862"/>
    <cellStyle name="Input 7" xfId="367"/>
    <cellStyle name="Input 7 2" xfId="863"/>
    <cellStyle name="Input 8" xfId="368"/>
    <cellStyle name="Input 8 2" xfId="864"/>
    <cellStyle name="Input 9" xfId="369"/>
    <cellStyle name="Input 9 2" xfId="865"/>
    <cellStyle name="Linked Cell" xfId="807" builtinId="24" customBuiltin="1"/>
    <cellStyle name="Linked Cell 10" xfId="370"/>
    <cellStyle name="Linked Cell 2" xfId="371"/>
    <cellStyle name="Linked Cell 3" xfId="372"/>
    <cellStyle name="Linked Cell 4" xfId="373"/>
    <cellStyle name="Linked Cell 5" xfId="374"/>
    <cellStyle name="Linked Cell 6" xfId="375"/>
    <cellStyle name="Linked Cell 7" xfId="376"/>
    <cellStyle name="Linked Cell 8" xfId="377"/>
    <cellStyle name="Linked Cell 9" xfId="378"/>
    <cellStyle name="Neutral" xfId="803" builtinId="28" customBuiltin="1"/>
    <cellStyle name="Neutral 10" xfId="379"/>
    <cellStyle name="Neutral 2" xfId="380"/>
    <cellStyle name="Neutral 3" xfId="381"/>
    <cellStyle name="Neutral 4" xfId="382"/>
    <cellStyle name="Neutral 5" xfId="383"/>
    <cellStyle name="Neutral 6" xfId="384"/>
    <cellStyle name="Neutral 7" xfId="385"/>
    <cellStyle name="Neutral 8" xfId="386"/>
    <cellStyle name="Neutral 9" xfId="387"/>
    <cellStyle name="Neutrale" xfId="388"/>
    <cellStyle name="Normal" xfId="0" builtinId="0"/>
    <cellStyle name="Normal 10" xfId="389"/>
    <cellStyle name="Normal 11" xfId="390"/>
    <cellStyle name="Normal 12" xfId="391"/>
    <cellStyle name="Normal 13" xfId="392"/>
    <cellStyle name="Normal 14" xfId="393"/>
    <cellStyle name="Normal 15" xfId="394"/>
    <cellStyle name="Normal 16" xfId="395"/>
    <cellStyle name="Normal 17" xfId="788"/>
    <cellStyle name="Normal 17 2" xfId="836"/>
    <cellStyle name="Normal 2" xfId="396"/>
    <cellStyle name="Normal 2 10" xfId="397"/>
    <cellStyle name="Normal 2 11" xfId="398"/>
    <cellStyle name="Normal 2 12" xfId="399"/>
    <cellStyle name="Normal 2 13" xfId="400"/>
    <cellStyle name="Normal 2 14" xfId="401"/>
    <cellStyle name="Normal 2 15" xfId="402"/>
    <cellStyle name="Normal 2 16" xfId="403"/>
    <cellStyle name="Normal 2 17" xfId="404"/>
    <cellStyle name="Normal 2 18" xfId="405"/>
    <cellStyle name="Normal 2 19" xfId="406"/>
    <cellStyle name="Normal 2 2" xfId="3"/>
    <cellStyle name="Normal 2 2 2" xfId="407"/>
    <cellStyle name="Normal 2 2 2 2" xfId="408"/>
    <cellStyle name="Normal 2 2 2 2 2" xfId="841"/>
    <cellStyle name="Normal 2 2 2 3" xfId="840"/>
    <cellStyle name="Normal 2 2 3" xfId="793"/>
    <cellStyle name="Normal 2 2 4" xfId="794"/>
    <cellStyle name="Normal 2 20" xfId="409"/>
    <cellStyle name="Normal 2 21" xfId="410"/>
    <cellStyle name="Normal 2 22" xfId="411"/>
    <cellStyle name="Normal 2 23" xfId="412"/>
    <cellStyle name="Normal 2 24" xfId="413"/>
    <cellStyle name="Normal 2 25" xfId="414"/>
    <cellStyle name="Normal 2 26" xfId="415"/>
    <cellStyle name="Normal 2 27" xfId="416"/>
    <cellStyle name="Normal 2 28" xfId="417"/>
    <cellStyle name="Normal 2 29" xfId="418"/>
    <cellStyle name="Normal 2 3" xfId="419"/>
    <cellStyle name="Normal 2 30" xfId="420"/>
    <cellStyle name="Normal 2 31" xfId="421"/>
    <cellStyle name="Normal 2 32" xfId="422"/>
    <cellStyle name="Normal 2 33" xfId="423"/>
    <cellStyle name="Normal 2 34" xfId="424"/>
    <cellStyle name="Normal 2 35" xfId="425"/>
    <cellStyle name="Normal 2 36" xfId="426"/>
    <cellStyle name="Normal 2 37" xfId="427"/>
    <cellStyle name="Normal 2 38" xfId="428"/>
    <cellStyle name="Normal 2 39" xfId="429"/>
    <cellStyle name="Normal 2 4" xfId="430"/>
    <cellStyle name="Normal 2 4 10" xfId="431"/>
    <cellStyle name="Normal 2 4 11" xfId="432"/>
    <cellStyle name="Normal 2 4 12" xfId="433"/>
    <cellStyle name="Normal 2 4 13" xfId="434"/>
    <cellStyle name="Normal 2 4 14" xfId="435"/>
    <cellStyle name="Normal 2 4 15" xfId="436"/>
    <cellStyle name="Normal 2 4 16" xfId="437"/>
    <cellStyle name="Normal 2 4 17" xfId="438"/>
    <cellStyle name="Normal 2 4 18" xfId="439"/>
    <cellStyle name="Normal 2 4 19" xfId="440"/>
    <cellStyle name="Normal 2 4 2" xfId="441"/>
    <cellStyle name="Normal 2 4 20" xfId="442"/>
    <cellStyle name="Normal 2 4 21" xfId="443"/>
    <cellStyle name="Normal 2 4 22" xfId="444"/>
    <cellStyle name="Normal 2 4 23" xfId="445"/>
    <cellStyle name="Normal 2 4 24" xfId="446"/>
    <cellStyle name="Normal 2 4 25" xfId="447"/>
    <cellStyle name="Normal 2 4 26" xfId="448"/>
    <cellStyle name="Normal 2 4 27" xfId="449"/>
    <cellStyle name="Normal 2 4 28" xfId="450"/>
    <cellStyle name="Normal 2 4 29" xfId="451"/>
    <cellStyle name="Normal 2 4 3" xfId="452"/>
    <cellStyle name="Normal 2 4 30" xfId="453"/>
    <cellStyle name="Normal 2 4 31" xfId="454"/>
    <cellStyle name="Normal 2 4 32" xfId="455"/>
    <cellStyle name="Normal 2 4 33" xfId="456"/>
    <cellStyle name="Normal 2 4 34" xfId="457"/>
    <cellStyle name="Normal 2 4 35" xfId="458"/>
    <cellStyle name="Normal 2 4 36" xfId="459"/>
    <cellStyle name="Normal 2 4 37" xfId="460"/>
    <cellStyle name="Normal 2 4 38" xfId="461"/>
    <cellStyle name="Normal 2 4 39" xfId="462"/>
    <cellStyle name="Normal 2 4 4" xfId="463"/>
    <cellStyle name="Normal 2 4 40" xfId="464"/>
    <cellStyle name="Normal 2 4 41" xfId="465"/>
    <cellStyle name="Normal 2 4 42" xfId="466"/>
    <cellStyle name="Normal 2 4 43" xfId="467"/>
    <cellStyle name="Normal 2 4 44" xfId="468"/>
    <cellStyle name="Normal 2 4 45" xfId="469"/>
    <cellStyle name="Normal 2 4 46" xfId="470"/>
    <cellStyle name="Normal 2 4 47" xfId="471"/>
    <cellStyle name="Normal 2 4 5" xfId="472"/>
    <cellStyle name="Normal 2 4 6" xfId="473"/>
    <cellStyle name="Normal 2 4 7" xfId="474"/>
    <cellStyle name="Normal 2 4 8" xfId="475"/>
    <cellStyle name="Normal 2 4 9" xfId="476"/>
    <cellStyle name="Normal 2 40" xfId="477"/>
    <cellStyle name="Normal 2 41" xfId="478"/>
    <cellStyle name="Normal 2 42" xfId="479"/>
    <cellStyle name="Normal 2 43" xfId="480"/>
    <cellStyle name="Normal 2 44" xfId="481"/>
    <cellStyle name="Normal 2 45" xfId="482"/>
    <cellStyle name="Normal 2 46" xfId="483"/>
    <cellStyle name="Normal 2 47" xfId="484"/>
    <cellStyle name="Normal 2 48" xfId="485"/>
    <cellStyle name="Normal 2 49" xfId="486"/>
    <cellStyle name="Normal 2 5" xfId="487"/>
    <cellStyle name="Normal 2 50" xfId="488"/>
    <cellStyle name="Normal 2 51" xfId="489"/>
    <cellStyle name="Normal 2 52" xfId="839"/>
    <cellStyle name="Normal 2 6" xfId="490"/>
    <cellStyle name="Normal 2 7" xfId="491"/>
    <cellStyle name="Normal 2 8" xfId="492"/>
    <cellStyle name="Normal 2 9" xfId="493"/>
    <cellStyle name="Normal 3" xfId="494"/>
    <cellStyle name="Normal 3 2" xfId="2"/>
    <cellStyle name="Normal 3 2 2" xfId="495"/>
    <cellStyle name="Normal 3 2 3" xfId="795"/>
    <cellStyle name="Normal 3 3" xfId="842"/>
    <cellStyle name="Normal 4" xfId="496"/>
    <cellStyle name="Normal 4 10" xfId="497"/>
    <cellStyle name="Normal 4 11" xfId="498"/>
    <cellStyle name="Normal 4 12" xfId="499"/>
    <cellStyle name="Normal 4 13" xfId="500"/>
    <cellStyle name="Normal 4 14" xfId="501"/>
    <cellStyle name="Normal 4 15" xfId="502"/>
    <cellStyle name="Normal 4 16" xfId="503"/>
    <cellStyle name="Normal 4 17" xfId="504"/>
    <cellStyle name="Normal 4 18" xfId="505"/>
    <cellStyle name="Normal 4 19" xfId="506"/>
    <cellStyle name="Normal 4 2" xfId="507"/>
    <cellStyle name="Normal 4 20" xfId="508"/>
    <cellStyle name="Normal 4 21" xfId="509"/>
    <cellStyle name="Normal 4 22" xfId="510"/>
    <cellStyle name="Normal 4 23" xfId="511"/>
    <cellStyle name="Normal 4 24" xfId="512"/>
    <cellStyle name="Normal 4 25" xfId="513"/>
    <cellStyle name="Normal 4 26" xfId="514"/>
    <cellStyle name="Normal 4 27" xfId="515"/>
    <cellStyle name="Normal 4 28" xfId="516"/>
    <cellStyle name="Normal 4 29" xfId="517"/>
    <cellStyle name="Normal 4 3" xfId="518"/>
    <cellStyle name="Normal 4 30" xfId="519"/>
    <cellStyle name="Normal 4 31" xfId="520"/>
    <cellStyle name="Normal 4 32" xfId="521"/>
    <cellStyle name="Normal 4 33" xfId="522"/>
    <cellStyle name="Normal 4 34" xfId="523"/>
    <cellStyle name="Normal 4 35" xfId="524"/>
    <cellStyle name="Normal 4 36" xfId="525"/>
    <cellStyle name="Normal 4 37" xfId="526"/>
    <cellStyle name="Normal 4 38" xfId="527"/>
    <cellStyle name="Normal 4 39" xfId="528"/>
    <cellStyle name="Normal 4 4" xfId="529"/>
    <cellStyle name="Normal 4 40" xfId="530"/>
    <cellStyle name="Normal 4 41" xfId="531"/>
    <cellStyle name="Normal 4 42" xfId="532"/>
    <cellStyle name="Normal 4 43" xfId="533"/>
    <cellStyle name="Normal 4 44" xfId="534"/>
    <cellStyle name="Normal 4 45" xfId="535"/>
    <cellStyle name="Normal 4 46" xfId="536"/>
    <cellStyle name="Normal 4 47" xfId="537"/>
    <cellStyle name="Normal 4 48" xfId="538"/>
    <cellStyle name="Normal 4 49" xfId="539"/>
    <cellStyle name="Normal 4 5" xfId="540"/>
    <cellStyle name="Normal 4 50" xfId="843"/>
    <cellStyle name="Normal 4 6" xfId="541"/>
    <cellStyle name="Normal 4 7" xfId="542"/>
    <cellStyle name="Normal 4 8" xfId="543"/>
    <cellStyle name="Normal 4 9" xfId="544"/>
    <cellStyle name="Normal 5" xfId="545"/>
    <cellStyle name="Normal 5 2" xfId="844"/>
    <cellStyle name="Normal 6" xfId="1"/>
    <cellStyle name="Normal 7" xfId="546"/>
    <cellStyle name="Normal 8" xfId="547"/>
    <cellStyle name="Normal 9" xfId="548"/>
    <cellStyle name="Normal_NetBIOSoverTCPIP" xfId="792"/>
    <cellStyle name="Nota" xfId="549"/>
    <cellStyle name="Nota 2" xfId="866"/>
    <cellStyle name="Note 10" xfId="550"/>
    <cellStyle name="Note 10 2" xfId="867"/>
    <cellStyle name="Note 11" xfId="551"/>
    <cellStyle name="Note 11 2" xfId="868"/>
    <cellStyle name="Note 12" xfId="838"/>
    <cellStyle name="Note 2" xfId="552"/>
    <cellStyle name="Note 2 2" xfId="869"/>
    <cellStyle name="Note 3" xfId="553"/>
    <cellStyle name="Note 3 2" xfId="870"/>
    <cellStyle name="Note 4" xfId="554"/>
    <cellStyle name="Note 4 2" xfId="871"/>
    <cellStyle name="Note 5" xfId="555"/>
    <cellStyle name="Note 5 2" xfId="872"/>
    <cellStyle name="Note 6" xfId="556"/>
    <cellStyle name="Note 6 2" xfId="873"/>
    <cellStyle name="Note 7" xfId="557"/>
    <cellStyle name="Note 7 2" xfId="874"/>
    <cellStyle name="Note 8" xfId="558"/>
    <cellStyle name="Note 8 2" xfId="875"/>
    <cellStyle name="Note 9" xfId="559"/>
    <cellStyle name="Note 9 2" xfId="876"/>
    <cellStyle name="Output" xfId="805" builtinId="21" customBuiltin="1"/>
    <cellStyle name="Output 10" xfId="560"/>
    <cellStyle name="Output 10 2" xfId="877"/>
    <cellStyle name="Output 2" xfId="561"/>
    <cellStyle name="Output 2 2" xfId="878"/>
    <cellStyle name="Output 3" xfId="562"/>
    <cellStyle name="Output 3 2" xfId="879"/>
    <cellStyle name="Output 4" xfId="563"/>
    <cellStyle name="Output 4 2" xfId="880"/>
    <cellStyle name="Output 5" xfId="564"/>
    <cellStyle name="Output 5 2" xfId="881"/>
    <cellStyle name="Output 6" xfId="565"/>
    <cellStyle name="Output 6 2" xfId="882"/>
    <cellStyle name="Output 7" xfId="566"/>
    <cellStyle name="Output 7 2" xfId="883"/>
    <cellStyle name="Output 8" xfId="567"/>
    <cellStyle name="Output 8 2" xfId="884"/>
    <cellStyle name="Output 9" xfId="568"/>
    <cellStyle name="Output 9 2" xfId="885"/>
    <cellStyle name="Percent" xfId="789" builtinId="5"/>
    <cellStyle name="Percent 2" xfId="569"/>
    <cellStyle name="Percent 2 2" xfId="570"/>
    <cellStyle name="Percent 2 2 10" xfId="571"/>
    <cellStyle name="Percent 2 2 11" xfId="572"/>
    <cellStyle name="Percent 2 2 12" xfId="573"/>
    <cellStyle name="Percent 2 2 13" xfId="574"/>
    <cellStyle name="Percent 2 2 14" xfId="575"/>
    <cellStyle name="Percent 2 2 15" xfId="576"/>
    <cellStyle name="Percent 2 2 16" xfId="577"/>
    <cellStyle name="Percent 2 2 17" xfId="578"/>
    <cellStyle name="Percent 2 2 18" xfId="579"/>
    <cellStyle name="Percent 2 2 19" xfId="580"/>
    <cellStyle name="Percent 2 2 2" xfId="581"/>
    <cellStyle name="Percent 2 2 20" xfId="582"/>
    <cellStyle name="Percent 2 2 21" xfId="583"/>
    <cellStyle name="Percent 2 2 22" xfId="584"/>
    <cellStyle name="Percent 2 2 23" xfId="585"/>
    <cellStyle name="Percent 2 2 24" xfId="586"/>
    <cellStyle name="Percent 2 2 25" xfId="587"/>
    <cellStyle name="Percent 2 2 26" xfId="588"/>
    <cellStyle name="Percent 2 2 27" xfId="589"/>
    <cellStyle name="Percent 2 2 28" xfId="590"/>
    <cellStyle name="Percent 2 2 29" xfId="591"/>
    <cellStyle name="Percent 2 2 3" xfId="592"/>
    <cellStyle name="Percent 2 2 30" xfId="593"/>
    <cellStyle name="Percent 2 2 31" xfId="594"/>
    <cellStyle name="Percent 2 2 32" xfId="595"/>
    <cellStyle name="Percent 2 2 33" xfId="596"/>
    <cellStyle name="Percent 2 2 34" xfId="597"/>
    <cellStyle name="Percent 2 2 35" xfId="598"/>
    <cellStyle name="Percent 2 2 36" xfId="599"/>
    <cellStyle name="Percent 2 2 37" xfId="600"/>
    <cellStyle name="Percent 2 2 38" xfId="601"/>
    <cellStyle name="Percent 2 2 39" xfId="602"/>
    <cellStyle name="Percent 2 2 4" xfId="603"/>
    <cellStyle name="Percent 2 2 40" xfId="604"/>
    <cellStyle name="Percent 2 2 41" xfId="605"/>
    <cellStyle name="Percent 2 2 42" xfId="606"/>
    <cellStyle name="Percent 2 2 43" xfId="607"/>
    <cellStyle name="Percent 2 2 44" xfId="608"/>
    <cellStyle name="Percent 2 2 45" xfId="609"/>
    <cellStyle name="Percent 2 2 46" xfId="610"/>
    <cellStyle name="Percent 2 2 47" xfId="611"/>
    <cellStyle name="Percent 2 2 5" xfId="612"/>
    <cellStyle name="Percent 2 2 6" xfId="613"/>
    <cellStyle name="Percent 2 2 7" xfId="614"/>
    <cellStyle name="Percent 2 2 8" xfId="615"/>
    <cellStyle name="Percent 2 2 9" xfId="616"/>
    <cellStyle name="Percent 2 3" xfId="617"/>
    <cellStyle name="Percent 2 4" xfId="845"/>
    <cellStyle name="Percent 3" xfId="618"/>
    <cellStyle name="Percent 4" xfId="619"/>
    <cellStyle name="Percent 5" xfId="837"/>
    <cellStyle name="Standard_PanelFW_Voyager_060124(Greek)" xfId="620"/>
    <cellStyle name="TableStyleLight1" xfId="621"/>
    <cellStyle name="Testo avviso" xfId="622"/>
    <cellStyle name="Testo descrittivo" xfId="623"/>
    <cellStyle name="Title" xfId="796" builtinId="15" customBuiltin="1"/>
    <cellStyle name="Title 10" xfId="624"/>
    <cellStyle name="Title 11" xfId="625"/>
    <cellStyle name="Title 2" xfId="626"/>
    <cellStyle name="Title 3" xfId="627"/>
    <cellStyle name="Title 4" xfId="628"/>
    <cellStyle name="Title 5" xfId="629"/>
    <cellStyle name="Title 6" xfId="630"/>
    <cellStyle name="Title 7" xfId="631"/>
    <cellStyle name="Title 8" xfId="632"/>
    <cellStyle name="Title 9" xfId="633"/>
    <cellStyle name="Titolo" xfId="634"/>
    <cellStyle name="Titolo 1" xfId="635"/>
    <cellStyle name="Titolo 2" xfId="636"/>
    <cellStyle name="Titolo 3" xfId="637"/>
    <cellStyle name="Titolo 4" xfId="638"/>
    <cellStyle name="Total" xfId="811" builtinId="25" customBuiltin="1"/>
    <cellStyle name="Total 10" xfId="639"/>
    <cellStyle name="Total 10 2" xfId="886"/>
    <cellStyle name="Total 2" xfId="640"/>
    <cellStyle name="Total 2 2" xfId="887"/>
    <cellStyle name="Total 3" xfId="641"/>
    <cellStyle name="Total 3 2" xfId="888"/>
    <cellStyle name="Total 4" xfId="642"/>
    <cellStyle name="Total 4 2" xfId="889"/>
    <cellStyle name="Total 5" xfId="643"/>
    <cellStyle name="Total 5 2" xfId="890"/>
    <cellStyle name="Total 6" xfId="644"/>
    <cellStyle name="Total 6 2" xfId="891"/>
    <cellStyle name="Total 7" xfId="645"/>
    <cellStyle name="Total 7 2" xfId="892"/>
    <cellStyle name="Total 8" xfId="646"/>
    <cellStyle name="Total 8 2" xfId="893"/>
    <cellStyle name="Total 9" xfId="647"/>
    <cellStyle name="Total 9 2" xfId="894"/>
    <cellStyle name="Totale" xfId="648"/>
    <cellStyle name="Totale 2" xfId="895"/>
    <cellStyle name="Valore non valido" xfId="649"/>
    <cellStyle name="Valore valido" xfId="650"/>
    <cellStyle name="Warning Text" xfId="809" builtinId="11" customBuiltin="1"/>
    <cellStyle name="Warning Text 10" xfId="651"/>
    <cellStyle name="Warning Text 2" xfId="652"/>
    <cellStyle name="Warning Text 3" xfId="653"/>
    <cellStyle name="Warning Text 4" xfId="654"/>
    <cellStyle name="Warning Text 5" xfId="655"/>
    <cellStyle name="Warning Text 6" xfId="656"/>
    <cellStyle name="Warning Text 7" xfId="657"/>
    <cellStyle name="Warning Text 8" xfId="658"/>
    <cellStyle name="Warning Text 9" xfId="659"/>
    <cellStyle name="アクセント 1" xfId="660"/>
    <cellStyle name="アクセント 1 - 20%" xfId="661"/>
    <cellStyle name="アクセント 1 - 40%" xfId="662"/>
    <cellStyle name="アクセント 1 - 60%" xfId="663"/>
    <cellStyle name="アクセント 1_【仮】MatsuriHanabiパネルスケジュール" xfId="664"/>
    <cellStyle name="アクセント 2" xfId="665"/>
    <cellStyle name="アクセント 2 - 20%" xfId="666"/>
    <cellStyle name="アクセント 2 - 40%" xfId="667"/>
    <cellStyle name="アクセント 2 - 60%" xfId="668"/>
    <cellStyle name="アクセント 2_【仮】MatsuriHanabiパネルスケジュール" xfId="669"/>
    <cellStyle name="アクセント 3" xfId="670"/>
    <cellStyle name="アクセント 3 - 20%" xfId="671"/>
    <cellStyle name="アクセント 3 - 40%" xfId="672"/>
    <cellStyle name="アクセント 3 - 60%" xfId="673"/>
    <cellStyle name="アクセント 3_【仮】MatsuriHanabiパネルスケジュール" xfId="674"/>
    <cellStyle name="アクセント 4" xfId="675"/>
    <cellStyle name="アクセント 4 - 20%" xfId="676"/>
    <cellStyle name="アクセント 4 - 40%" xfId="677"/>
    <cellStyle name="アクセント 4 - 60%" xfId="678"/>
    <cellStyle name="アクセント 4_【仮】MatsuriHanabiパネルスケジュール" xfId="679"/>
    <cellStyle name="アクセント 5" xfId="680"/>
    <cellStyle name="アクセント 5 - 20%" xfId="681"/>
    <cellStyle name="アクセント 5 - 40%" xfId="682"/>
    <cellStyle name="アクセント 5 - 60%" xfId="683"/>
    <cellStyle name="アクセント 5_【仮】MatsuriHanabiパネルスケジュール" xfId="684"/>
    <cellStyle name="アクセント 6" xfId="685"/>
    <cellStyle name="アクセント 6 - 20%" xfId="686"/>
    <cellStyle name="アクセント 6 - 40%" xfId="687"/>
    <cellStyle name="アクセント 6 - 60%" xfId="688"/>
    <cellStyle name="アクセント 6_【仮】MatsuriHanabiパネルスケジュール" xfId="689"/>
    <cellStyle name="タイトル" xfId="690"/>
    <cellStyle name="チェック セル" xfId="691"/>
    <cellStyle name="どちらでもない" xfId="692"/>
    <cellStyle name="メモ" xfId="693"/>
    <cellStyle name="メモ 2" xfId="896"/>
    <cellStyle name="リンク セル" xfId="694"/>
    <cellStyle name="표준 2" xfId="695"/>
    <cellStyle name="표준_PanelFW_Falcon3_070402(KO_and_CN)" xfId="696"/>
    <cellStyle name="不良" xfId="697"/>
    <cellStyle name="入力" xfId="698"/>
    <cellStyle name="入力 2" xfId="897"/>
    <cellStyle name="出力" xfId="699"/>
    <cellStyle name="出力 2" xfId="898"/>
    <cellStyle name="常规_Sheet1" xfId="700"/>
    <cellStyle name="強調 1" xfId="701"/>
    <cellStyle name="強調 2" xfId="702"/>
    <cellStyle name="強調 3" xfId="703"/>
    <cellStyle name="悪い" xfId="704"/>
    <cellStyle name="普通" xfId="705"/>
    <cellStyle name="未定義" xfId="706"/>
    <cellStyle name="標準 10" xfId="707"/>
    <cellStyle name="標準 11" xfId="708"/>
    <cellStyle name="標準 12" xfId="709"/>
    <cellStyle name="標準 13" xfId="710"/>
    <cellStyle name="標準 14" xfId="711"/>
    <cellStyle name="標準 15" xfId="712"/>
    <cellStyle name="標準 16" xfId="713"/>
    <cellStyle name="標準 17" xfId="714"/>
    <cellStyle name="標準 18" xfId="715"/>
    <cellStyle name="標準 19" xfId="716"/>
    <cellStyle name="標準 2" xfId="717"/>
    <cellStyle name="標準 2 10" xfId="718"/>
    <cellStyle name="標準 2 11" xfId="719"/>
    <cellStyle name="標準 2 12" xfId="720"/>
    <cellStyle name="標準 2 13" xfId="721"/>
    <cellStyle name="標準 2 14" xfId="722"/>
    <cellStyle name="標準 2 15" xfId="723"/>
    <cellStyle name="標準 2 16" xfId="724"/>
    <cellStyle name="標準 2 17" xfId="725"/>
    <cellStyle name="標準 2 18" xfId="726"/>
    <cellStyle name="標準 2 19" xfId="727"/>
    <cellStyle name="標準 2 2" xfId="728"/>
    <cellStyle name="標準 2 20" xfId="729"/>
    <cellStyle name="標準 2 21" xfId="730"/>
    <cellStyle name="標準 2 22" xfId="731"/>
    <cellStyle name="標準 2 23" xfId="732"/>
    <cellStyle name="標準 2 24" xfId="733"/>
    <cellStyle name="標準 2 25" xfId="734"/>
    <cellStyle name="標準 2 26" xfId="735"/>
    <cellStyle name="標準 2 27" xfId="736"/>
    <cellStyle name="標準 2 28" xfId="737"/>
    <cellStyle name="標準 2 29" xfId="738"/>
    <cellStyle name="標準 2 3" xfId="739"/>
    <cellStyle name="標準 2 30" xfId="740"/>
    <cellStyle name="標準 2 31" xfId="741"/>
    <cellStyle name="標準 2 32" xfId="742"/>
    <cellStyle name="標準 2 33" xfId="743"/>
    <cellStyle name="標準 2 34" xfId="744"/>
    <cellStyle name="標準 2 35" xfId="745"/>
    <cellStyle name="標準 2 4" xfId="746"/>
    <cellStyle name="標準 2 5" xfId="747"/>
    <cellStyle name="標準 2 6" xfId="748"/>
    <cellStyle name="標準 2 7" xfId="749"/>
    <cellStyle name="標準 2 8" xfId="750"/>
    <cellStyle name="標準 2 9" xfId="751"/>
    <cellStyle name="標準 2_73G リソース検討200930" xfId="752"/>
    <cellStyle name="標準 20" xfId="753"/>
    <cellStyle name="標準 21" xfId="754"/>
    <cellStyle name="標準 22" xfId="755"/>
    <cellStyle name="標準 23" xfId="756"/>
    <cellStyle name="標準 24" xfId="757"/>
    <cellStyle name="標準 25" xfId="758"/>
    <cellStyle name="標準 26" xfId="759"/>
    <cellStyle name="標準 27" xfId="760"/>
    <cellStyle name="標準 28" xfId="761"/>
    <cellStyle name="標準 29" xfId="762"/>
    <cellStyle name="標準 3" xfId="763"/>
    <cellStyle name="標準 30" xfId="764"/>
    <cellStyle name="標準 31" xfId="765"/>
    <cellStyle name="標準 32" xfId="766"/>
    <cellStyle name="標準 33" xfId="767"/>
    <cellStyle name="標準 34" xfId="768"/>
    <cellStyle name="標準 35" xfId="769"/>
    <cellStyle name="標準 4" xfId="770"/>
    <cellStyle name="標準 5" xfId="771"/>
    <cellStyle name="標準 6" xfId="772"/>
    <cellStyle name="標準 7" xfId="773"/>
    <cellStyle name="標準 8" xfId="774"/>
    <cellStyle name="標準 9" xfId="775"/>
    <cellStyle name="標準_030617_パネル設定項目削減打ち合わせ後#102" xfId="776"/>
    <cellStyle name="標準_Discovery NetworkNVRAM 一覧" xfId="790"/>
    <cellStyle name="標準_シナリオ_テンプレート" xfId="791"/>
    <cellStyle name="良" xfId="777"/>
    <cellStyle name="良い" xfId="778"/>
    <cellStyle name="表・・・・ハイパーリンク" xfId="779"/>
    <cellStyle name="見出し 1" xfId="780"/>
    <cellStyle name="見出し 2" xfId="781"/>
    <cellStyle name="見出し 3" xfId="782"/>
    <cellStyle name="見出し 4" xfId="783"/>
    <cellStyle name="計算" xfId="784"/>
    <cellStyle name="計算 2" xfId="899"/>
    <cellStyle name="説明文" xfId="785"/>
    <cellStyle name="警告文" xfId="786"/>
    <cellStyle name="集計" xfId="787"/>
    <cellStyle name="集計 2" xfId="900"/>
  </cellStyles>
  <dxfs count="3325">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s>
  <tableStyles count="0" defaultTableStyle="TableStyleMedium2" defaultPivotStyle="PivotStyleLight16"/>
  <colors>
    <mruColors>
      <color rgb="FFCCFFFF"/>
      <color rgb="FFFF66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tabSelected="1" workbookViewId="0">
      <selection activeCell="C17" sqref="C17"/>
    </sheetView>
  </sheetViews>
  <sheetFormatPr defaultColWidth="9.140625" defaultRowHeight="11.25"/>
  <cols>
    <col min="1" max="1" width="1.140625" style="7" customWidth="1"/>
    <col min="2" max="2" width="21.28515625" style="7" customWidth="1"/>
    <col min="3" max="3" width="32.28515625" style="7" bestFit="1" customWidth="1"/>
    <col min="4" max="4" width="6.42578125" style="7" customWidth="1"/>
    <col min="5" max="5" width="22.5703125" style="7" customWidth="1"/>
    <col min="6" max="12" width="15.7109375" style="7" customWidth="1"/>
    <col min="13" max="16384" width="9.140625" style="7"/>
  </cols>
  <sheetData>
    <row r="1" spans="1:12" ht="20.25">
      <c r="A1" s="6" t="s">
        <v>133</v>
      </c>
    </row>
    <row r="2" spans="1:12" ht="15">
      <c r="A2" s="25" t="s">
        <v>137</v>
      </c>
      <c r="D2" s="23"/>
    </row>
    <row r="3" spans="1:12" s="8" customFormat="1" ht="6.75" customHeight="1">
      <c r="D3" s="23"/>
    </row>
    <row r="4" spans="1:12" s="23" customFormat="1" ht="16.5" customHeight="1">
      <c r="B4" s="9" t="s">
        <v>135</v>
      </c>
      <c r="C4" s="22" t="s">
        <v>1089</v>
      </c>
      <c r="E4" s="162" t="s">
        <v>65</v>
      </c>
      <c r="F4" s="163"/>
      <c r="G4" s="163"/>
      <c r="H4" s="163"/>
      <c r="I4" s="163"/>
      <c r="J4" s="163"/>
      <c r="K4" s="163"/>
      <c r="L4" s="164"/>
    </row>
    <row r="5" spans="1:12" s="23" customFormat="1" ht="16.5" customHeight="1">
      <c r="B5" s="19" t="s">
        <v>161</v>
      </c>
      <c r="C5" s="24" t="s">
        <v>1073</v>
      </c>
      <c r="E5" s="29"/>
      <c r="F5" s="30" t="s">
        <v>194</v>
      </c>
      <c r="G5" s="30" t="s">
        <v>431</v>
      </c>
      <c r="H5" s="30" t="s">
        <v>553</v>
      </c>
      <c r="I5" s="30" t="s">
        <v>680</v>
      </c>
      <c r="J5" s="30" t="s">
        <v>681</v>
      </c>
      <c r="K5" s="30" t="s">
        <v>679</v>
      </c>
      <c r="L5" s="31" t="s">
        <v>66</v>
      </c>
    </row>
    <row r="6" spans="1:12" s="23" customFormat="1" ht="16.5" customHeight="1">
      <c r="B6" s="11" t="s">
        <v>136</v>
      </c>
      <c r="C6" s="21" t="s">
        <v>1090</v>
      </c>
      <c r="E6" s="32" t="s">
        <v>131</v>
      </c>
      <c r="F6" s="33">
        <f>A.Discovery!D5</f>
        <v>46</v>
      </c>
      <c r="G6" s="33">
        <f>'B.Add Printer'!D5</f>
        <v>44</v>
      </c>
      <c r="H6" s="33">
        <f>'C.PDF Basic Print'!D6</f>
        <v>72</v>
      </c>
      <c r="I6" s="33">
        <f>'D.Photo print'!D5</f>
        <v>43</v>
      </c>
      <c r="J6" s="33">
        <f>E.Enterprise!D5</f>
        <v>46</v>
      </c>
      <c r="K6" s="33">
        <f>'F.Wi-Fi Direct'!D5</f>
        <v>4</v>
      </c>
      <c r="L6" s="34">
        <f>SUM(F6:K6)</f>
        <v>255</v>
      </c>
    </row>
    <row r="7" spans="1:12" s="23" customFormat="1" ht="16.5" customHeight="1">
      <c r="B7" s="11" t="s">
        <v>138</v>
      </c>
      <c r="C7" s="21" t="s">
        <v>1091</v>
      </c>
      <c r="E7" s="32" t="s">
        <v>132</v>
      </c>
      <c r="F7" s="33">
        <f>A.Discovery!D6</f>
        <v>6</v>
      </c>
      <c r="G7" s="33">
        <f>'B.Add Printer'!D6</f>
        <v>2</v>
      </c>
      <c r="H7" s="33">
        <f>'C.PDF Basic Print'!D7</f>
        <v>1</v>
      </c>
      <c r="I7" s="33">
        <f>'D.Photo print'!D6</f>
        <v>1</v>
      </c>
      <c r="J7" s="33">
        <f>E.Enterprise!D6</f>
        <v>4</v>
      </c>
      <c r="K7" s="33">
        <f>'F.Wi-Fi Direct'!D6</f>
        <v>0</v>
      </c>
      <c r="L7" s="34">
        <f t="shared" ref="L7:L12" si="0">SUM(F7:K7)</f>
        <v>14</v>
      </c>
    </row>
    <row r="8" spans="1:12" s="23" customFormat="1" ht="16.5" customHeight="1">
      <c r="B8" s="11" t="s">
        <v>139</v>
      </c>
      <c r="C8" s="21" t="s">
        <v>1092</v>
      </c>
      <c r="E8" s="32" t="s">
        <v>0</v>
      </c>
      <c r="F8" s="33">
        <f>A.Discovery!D7</f>
        <v>0</v>
      </c>
      <c r="G8" s="33">
        <f>'B.Add Printer'!D7</f>
        <v>0</v>
      </c>
      <c r="H8" s="33">
        <f>'C.PDF Basic Print'!D8</f>
        <v>8</v>
      </c>
      <c r="I8" s="33">
        <f>'D.Photo print'!D7</f>
        <v>5</v>
      </c>
      <c r="J8" s="33">
        <f>E.Enterprise!D7</f>
        <v>5</v>
      </c>
      <c r="K8" s="33">
        <f>'F.Wi-Fi Direct'!D7</f>
        <v>0</v>
      </c>
      <c r="L8" s="34">
        <f t="shared" si="0"/>
        <v>18</v>
      </c>
    </row>
    <row r="9" spans="1:12" s="23" customFormat="1" ht="16.5" customHeight="1">
      <c r="B9" s="11" t="s">
        <v>140</v>
      </c>
      <c r="C9" s="21" t="s">
        <v>1093</v>
      </c>
      <c r="E9" s="32" t="s">
        <v>67</v>
      </c>
      <c r="F9" s="33">
        <f>A.Discovery!D8</f>
        <v>6</v>
      </c>
      <c r="G9" s="33">
        <f>'B.Add Printer'!D8</f>
        <v>2</v>
      </c>
      <c r="H9" s="33">
        <f>'C.PDF Basic Print'!D9</f>
        <v>37</v>
      </c>
      <c r="I9" s="33">
        <f>'D.Photo print'!D8</f>
        <v>33</v>
      </c>
      <c r="J9" s="33">
        <f>E.Enterprise!D8</f>
        <v>11</v>
      </c>
      <c r="K9" s="33">
        <f>'F.Wi-Fi Direct'!D8</f>
        <v>0</v>
      </c>
      <c r="L9" s="34">
        <f t="shared" si="0"/>
        <v>89</v>
      </c>
    </row>
    <row r="10" spans="1:12" s="23" customFormat="1" ht="16.5" customHeight="1">
      <c r="B10" s="11" t="s">
        <v>141</v>
      </c>
      <c r="C10" s="21">
        <v>17</v>
      </c>
      <c r="E10" s="32" t="s">
        <v>75</v>
      </c>
      <c r="F10" s="33">
        <f>A.Discovery!D9</f>
        <v>0</v>
      </c>
      <c r="G10" s="33">
        <f>'B.Add Printer'!D9</f>
        <v>0</v>
      </c>
      <c r="H10" s="33">
        <f>'C.PDF Basic Print'!D10</f>
        <v>0</v>
      </c>
      <c r="I10" s="33">
        <f>'D.Photo print'!D9</f>
        <v>0</v>
      </c>
      <c r="J10" s="33">
        <f>E.Enterprise!D9</f>
        <v>0</v>
      </c>
      <c r="K10" s="33">
        <f>'F.Wi-Fi Direct'!D9</f>
        <v>0</v>
      </c>
      <c r="L10" s="34">
        <f t="shared" si="0"/>
        <v>0</v>
      </c>
    </row>
    <row r="11" spans="1:12" s="23" customFormat="1" ht="16.5" customHeight="1">
      <c r="B11" s="11" t="s">
        <v>142</v>
      </c>
      <c r="C11" s="21"/>
      <c r="E11" s="32" t="s">
        <v>159</v>
      </c>
      <c r="F11" s="33">
        <f>A.Discovery!D10</f>
        <v>58</v>
      </c>
      <c r="G11" s="33">
        <f>'B.Add Printer'!D10</f>
        <v>48</v>
      </c>
      <c r="H11" s="33">
        <f>'C.PDF Basic Print'!D11</f>
        <v>118</v>
      </c>
      <c r="I11" s="33">
        <f>'D.Photo print'!D10</f>
        <v>82</v>
      </c>
      <c r="J11" s="33">
        <f>E.Enterprise!D10</f>
        <v>66</v>
      </c>
      <c r="K11" s="33">
        <f>'F.Wi-Fi Direct'!D10</f>
        <v>4</v>
      </c>
      <c r="L11" s="34">
        <f t="shared" si="0"/>
        <v>376</v>
      </c>
    </row>
    <row r="12" spans="1:12" s="23" customFormat="1" ht="16.5" customHeight="1">
      <c r="B12" s="11" t="s">
        <v>143</v>
      </c>
      <c r="C12" s="21" t="s">
        <v>1099</v>
      </c>
      <c r="E12" s="109" t="s">
        <v>160</v>
      </c>
      <c r="F12" s="33">
        <f>A.Discovery!D11</f>
        <v>6</v>
      </c>
      <c r="G12" s="33">
        <f>'B.Add Printer'!D11</f>
        <v>2</v>
      </c>
      <c r="H12" s="33">
        <f>'C.PDF Basic Print'!D12</f>
        <v>1</v>
      </c>
      <c r="I12" s="33">
        <f>'D.Photo print'!D11</f>
        <v>1</v>
      </c>
      <c r="J12" s="33">
        <f>E.Enterprise!D11</f>
        <v>4</v>
      </c>
      <c r="K12" s="33">
        <f>'F.Wi-Fi Direct'!D11</f>
        <v>0</v>
      </c>
      <c r="L12" s="34">
        <f t="shared" si="0"/>
        <v>14</v>
      </c>
    </row>
    <row r="13" spans="1:12" s="23" customFormat="1" ht="16.5" customHeight="1">
      <c r="B13" s="11" t="s">
        <v>144</v>
      </c>
      <c r="C13" s="21" t="s">
        <v>1100</v>
      </c>
      <c r="E13" s="110" t="s">
        <v>70</v>
      </c>
      <c r="F13" s="111">
        <f>A.Discovery!D12</f>
        <v>0.89655172413793105</v>
      </c>
      <c r="G13" s="111">
        <f>'B.Add Printer'!D12</f>
        <v>0.95833333333333337</v>
      </c>
      <c r="H13" s="111">
        <f>'C.PDF Basic Print'!D13</f>
        <v>0.61864406779661019</v>
      </c>
      <c r="I13" s="111">
        <f>'D.Photo print'!D12</f>
        <v>0.53658536585365857</v>
      </c>
      <c r="J13" s="111">
        <f>E.Enterprise!D12</f>
        <v>0.75757575757575757</v>
      </c>
      <c r="K13" s="111">
        <f>'F.Wi-Fi Direct'!D12</f>
        <v>1</v>
      </c>
      <c r="L13" s="112">
        <f>AVERAGE(F13:K13)</f>
        <v>0.79461504144954853</v>
      </c>
    </row>
    <row r="14" spans="1:12" s="23" customFormat="1" ht="16.5" customHeight="1">
      <c r="B14" s="12" t="s">
        <v>199</v>
      </c>
      <c r="C14" s="20" t="s">
        <v>1094</v>
      </c>
    </row>
    <row r="15" spans="1:12" s="23" customFormat="1"/>
    <row r="16" spans="1:12" s="23" customFormat="1" ht="16.5" customHeight="1">
      <c r="B16" s="9" t="s">
        <v>134</v>
      </c>
      <c r="C16" s="26" t="s">
        <v>1074</v>
      </c>
    </row>
    <row r="17" spans="1:8" s="23" customFormat="1" ht="16.5" customHeight="1">
      <c r="B17" s="11" t="s">
        <v>129</v>
      </c>
      <c r="C17" s="27" t="s">
        <v>1095</v>
      </c>
    </row>
    <row r="18" spans="1:8" s="23" customFormat="1">
      <c r="B18" s="11" t="s">
        <v>145</v>
      </c>
      <c r="C18" s="126" t="s">
        <v>1096</v>
      </c>
    </row>
    <row r="19" spans="1:8" s="23" customFormat="1" ht="16.5" customHeight="1">
      <c r="B19" s="11" t="s">
        <v>148</v>
      </c>
      <c r="C19" s="27" t="s">
        <v>149</v>
      </c>
    </row>
    <row r="20" spans="1:8" s="23" customFormat="1" ht="16.5" customHeight="1">
      <c r="B20" s="11" t="s">
        <v>155</v>
      </c>
      <c r="C20" s="27" t="s">
        <v>156</v>
      </c>
    </row>
    <row r="21" spans="1:8" s="23" customFormat="1" ht="16.5" customHeight="1">
      <c r="B21" s="11" t="s">
        <v>150</v>
      </c>
      <c r="C21" s="27" t="s">
        <v>157</v>
      </c>
    </row>
    <row r="22" spans="1:8" s="23" customFormat="1" ht="16.5" customHeight="1">
      <c r="B22" s="11" t="s">
        <v>151</v>
      </c>
      <c r="C22" s="27" t="s">
        <v>1097</v>
      </c>
    </row>
    <row r="23" spans="1:8" s="23" customFormat="1" ht="16.5" customHeight="1">
      <c r="B23" s="11" t="s">
        <v>147</v>
      </c>
      <c r="C23" s="27" t="s">
        <v>157</v>
      </c>
    </row>
    <row r="24" spans="1:8" s="23" customFormat="1" ht="16.5" customHeight="1">
      <c r="B24" s="11" t="s">
        <v>152</v>
      </c>
      <c r="C24" s="27" t="s">
        <v>157</v>
      </c>
    </row>
    <row r="25" spans="1:8" s="23" customFormat="1" ht="16.5" customHeight="1">
      <c r="B25" s="11" t="s">
        <v>153</v>
      </c>
      <c r="C25" s="27" t="s">
        <v>1075</v>
      </c>
    </row>
    <row r="26" spans="1:8" s="23" customFormat="1" ht="16.5" customHeight="1">
      <c r="B26" s="105" t="s">
        <v>549</v>
      </c>
      <c r="C26" s="106" t="s">
        <v>158</v>
      </c>
    </row>
    <row r="27" spans="1:8" s="23" customFormat="1" ht="16.5" customHeight="1">
      <c r="B27" s="12" t="s">
        <v>154</v>
      </c>
      <c r="C27" s="28" t="s">
        <v>157</v>
      </c>
    </row>
    <row r="28" spans="1:8" s="23" customFormat="1">
      <c r="E28" s="8"/>
      <c r="F28" s="8"/>
      <c r="G28" s="8"/>
      <c r="H28" s="8"/>
    </row>
    <row r="29" spans="1:8" s="8" customFormat="1" ht="16.5" customHeight="1">
      <c r="B29" s="9" t="s">
        <v>62</v>
      </c>
      <c r="C29" s="26" t="s">
        <v>1098</v>
      </c>
      <c r="D29" s="23"/>
      <c r="E29" s="23"/>
      <c r="F29" s="23"/>
      <c r="G29" s="23"/>
      <c r="H29" s="23"/>
    </row>
    <row r="30" spans="1:8" s="23" customFormat="1" ht="16.5" customHeight="1">
      <c r="B30" s="19" t="s">
        <v>130</v>
      </c>
      <c r="C30" s="24" t="s">
        <v>1076</v>
      </c>
      <c r="E30" s="8"/>
      <c r="F30" s="8"/>
      <c r="G30" s="8"/>
      <c r="H30" s="8"/>
    </row>
    <row r="31" spans="1:8" s="8" customFormat="1" ht="16.5" customHeight="1">
      <c r="A31" s="10"/>
      <c r="B31" s="11" t="s">
        <v>63</v>
      </c>
      <c r="C31" s="161">
        <v>42800</v>
      </c>
      <c r="D31" s="23"/>
    </row>
    <row r="32" spans="1:8" s="8" customFormat="1" ht="16.5" customHeight="1">
      <c r="A32" s="10"/>
      <c r="B32" s="12" t="s">
        <v>64</v>
      </c>
      <c r="C32" s="161">
        <v>42825</v>
      </c>
      <c r="D32" s="23"/>
    </row>
    <row r="33" spans="2:8" s="8" customFormat="1">
      <c r="C33" s="23"/>
      <c r="D33" s="23"/>
      <c r="E33" s="23"/>
      <c r="F33" s="23"/>
      <c r="G33" s="23"/>
      <c r="H33" s="23"/>
    </row>
    <row r="34" spans="2:8" s="23" customFormat="1"/>
    <row r="35" spans="2:8" s="23" customFormat="1">
      <c r="B35" s="138"/>
    </row>
    <row r="36" spans="2:8" s="23" customFormat="1">
      <c r="E36" s="139" t="s">
        <v>1077</v>
      </c>
    </row>
    <row r="37" spans="2:8" s="23" customFormat="1" ht="56.25">
      <c r="E37" s="141" t="s">
        <v>1101</v>
      </c>
    </row>
    <row r="38" spans="2:8" s="23" customFormat="1"/>
    <row r="39" spans="2:8" s="23" customFormat="1"/>
    <row r="40" spans="2:8" s="23" customFormat="1"/>
    <row r="41" spans="2:8" s="23" customFormat="1"/>
    <row r="42" spans="2:8" s="23" customFormat="1"/>
    <row r="43" spans="2:8" s="23" customFormat="1"/>
    <row r="44" spans="2:8" s="23" customFormat="1"/>
    <row r="45" spans="2:8" s="23" customFormat="1"/>
    <row r="46" spans="2:8" s="23" customFormat="1"/>
    <row r="47" spans="2:8" s="23" customFormat="1"/>
    <row r="48" spans="2:8" s="23" customFormat="1"/>
    <row r="49" spans="1:8" s="23" customFormat="1"/>
    <row r="50" spans="1:8" s="23" customFormat="1"/>
    <row r="51" spans="1:8" s="23" customFormat="1"/>
    <row r="52" spans="1:8" s="23" customFormat="1">
      <c r="E52" s="8"/>
      <c r="F52" s="8"/>
      <c r="G52" s="8"/>
      <c r="H52" s="8"/>
    </row>
    <row r="53" spans="1:8" s="8" customFormat="1" ht="13.5" customHeight="1"/>
    <row r="54" spans="1:8" s="8" customFormat="1" ht="13.5" customHeight="1"/>
    <row r="55" spans="1:8" s="8" customFormat="1">
      <c r="A55" s="10"/>
    </row>
    <row r="56" spans="1:8" s="8" customFormat="1">
      <c r="A56" s="10"/>
    </row>
    <row r="57" spans="1:8" s="8" customFormat="1">
      <c r="A57" s="10"/>
    </row>
    <row r="58" spans="1:8" s="8" customFormat="1">
      <c r="A58" s="10"/>
    </row>
    <row r="59" spans="1:8" s="8" customFormat="1">
      <c r="A59" s="10"/>
    </row>
    <row r="60" spans="1:8" s="8" customFormat="1">
      <c r="A60" s="10"/>
    </row>
    <row r="61" spans="1:8" s="8" customFormat="1">
      <c r="A61" s="10"/>
      <c r="E61" s="7"/>
      <c r="F61" s="7"/>
      <c r="G61" s="7"/>
      <c r="H61" s="7"/>
    </row>
    <row r="63" spans="1:8">
      <c r="B63" s="13"/>
      <c r="C63" s="13"/>
      <c r="D63" s="13"/>
    </row>
  </sheetData>
  <mergeCells count="1">
    <mergeCell ref="E4:L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60"/>
  <sheetViews>
    <sheetView topLeftCell="A7" workbookViewId="0">
      <selection activeCell="D25" sqref="D25:D42"/>
    </sheetView>
  </sheetViews>
  <sheetFormatPr defaultColWidth="9.140625" defaultRowHeight="12"/>
  <cols>
    <col min="1" max="1" width="2.140625" style="85" customWidth="1"/>
    <col min="2" max="2" width="13.7109375" style="85" customWidth="1"/>
    <col min="3" max="3" width="44.5703125" style="85" bestFit="1" customWidth="1"/>
    <col min="4" max="4" width="50.42578125" style="85" bestFit="1" customWidth="1"/>
    <col min="5" max="5" width="55.85546875" style="85" bestFit="1" customWidth="1"/>
    <col min="6" max="16384" width="9.140625" style="85"/>
  </cols>
  <sheetData>
    <row r="3" spans="2:5">
      <c r="B3" s="85" t="s">
        <v>136</v>
      </c>
      <c r="C3" s="85" t="s">
        <v>245</v>
      </c>
      <c r="D3" s="85" t="s">
        <v>246</v>
      </c>
    </row>
    <row r="4" spans="2:5">
      <c r="B4" s="85" t="s">
        <v>244</v>
      </c>
      <c r="C4" s="85" t="s">
        <v>247</v>
      </c>
      <c r="D4" s="85" t="s">
        <v>248</v>
      </c>
    </row>
    <row r="6" spans="2:5">
      <c r="B6" s="86" t="s">
        <v>255</v>
      </c>
      <c r="C6" s="86" t="s">
        <v>254</v>
      </c>
      <c r="D6" s="86" t="s">
        <v>256</v>
      </c>
      <c r="E6" s="86" t="s">
        <v>257</v>
      </c>
    </row>
    <row r="7" spans="2:5">
      <c r="B7" s="209" t="s">
        <v>230</v>
      </c>
      <c r="C7" s="14" t="s">
        <v>252</v>
      </c>
      <c r="D7" s="87" t="s">
        <v>251</v>
      </c>
      <c r="E7" s="14"/>
    </row>
    <row r="8" spans="2:5">
      <c r="B8" s="210"/>
      <c r="C8" s="14" t="s">
        <v>253</v>
      </c>
      <c r="D8" s="87" t="s">
        <v>295</v>
      </c>
      <c r="E8" s="14"/>
    </row>
    <row r="9" spans="2:5">
      <c r="B9" s="210"/>
      <c r="C9" s="14"/>
      <c r="D9" s="87" t="s">
        <v>229</v>
      </c>
      <c r="E9" s="14" t="s">
        <v>238</v>
      </c>
    </row>
    <row r="10" spans="2:5">
      <c r="B10" s="210"/>
      <c r="C10" s="14"/>
      <c r="D10" s="87" t="s">
        <v>233</v>
      </c>
      <c r="E10" s="14"/>
    </row>
    <row r="11" spans="2:5">
      <c r="B11" s="210"/>
      <c r="C11" s="14"/>
      <c r="D11" s="87" t="s">
        <v>234</v>
      </c>
      <c r="E11" s="14" t="s">
        <v>235</v>
      </c>
    </row>
    <row r="12" spans="2:5">
      <c r="B12" s="210"/>
      <c r="C12" s="14"/>
      <c r="D12" s="87" t="s">
        <v>232</v>
      </c>
      <c r="E12" s="14"/>
    </row>
    <row r="13" spans="2:5">
      <c r="B13" s="210"/>
      <c r="C13" s="14"/>
      <c r="D13" s="87" t="s">
        <v>236</v>
      </c>
      <c r="E13" s="14" t="s">
        <v>237</v>
      </c>
    </row>
    <row r="14" spans="2:5">
      <c r="B14" s="210"/>
      <c r="C14" s="14"/>
      <c r="D14" s="14" t="s">
        <v>299</v>
      </c>
      <c r="E14" s="14"/>
    </row>
    <row r="15" spans="2:5">
      <c r="B15" s="210"/>
      <c r="C15" s="14"/>
      <c r="D15" s="87" t="s">
        <v>300</v>
      </c>
      <c r="E15" s="14"/>
    </row>
    <row r="16" spans="2:5">
      <c r="B16" s="210"/>
      <c r="C16" s="14"/>
      <c r="D16" s="14" t="s">
        <v>240</v>
      </c>
      <c r="E16" s="14"/>
    </row>
    <row r="17" spans="2:5">
      <c r="B17" s="210"/>
      <c r="C17" s="14"/>
      <c r="D17" s="87" t="s">
        <v>243</v>
      </c>
      <c r="E17" s="14"/>
    </row>
    <row r="18" spans="2:5">
      <c r="B18" s="210"/>
      <c r="C18" s="14"/>
      <c r="D18" s="87" t="s">
        <v>242</v>
      </c>
      <c r="E18" s="14"/>
    </row>
    <row r="19" spans="2:5">
      <c r="B19" s="210"/>
      <c r="C19" s="14"/>
      <c r="D19" s="87" t="s">
        <v>304</v>
      </c>
      <c r="E19" s="14"/>
    </row>
    <row r="20" spans="2:5">
      <c r="B20" s="210"/>
      <c r="C20" s="14"/>
      <c r="D20" s="87" t="s">
        <v>305</v>
      </c>
      <c r="E20" s="14"/>
    </row>
    <row r="21" spans="2:5">
      <c r="B21" s="210"/>
      <c r="C21" s="14"/>
      <c r="D21" s="87" t="s">
        <v>301</v>
      </c>
      <c r="E21" s="14" t="s">
        <v>306</v>
      </c>
    </row>
    <row r="22" spans="2:5">
      <c r="B22" s="210"/>
      <c r="C22" s="14"/>
      <c r="D22" s="87" t="s">
        <v>249</v>
      </c>
      <c r="E22" s="14"/>
    </row>
    <row r="23" spans="2:5">
      <c r="B23" s="210"/>
      <c r="C23" s="14"/>
      <c r="D23" s="87" t="s">
        <v>241</v>
      </c>
      <c r="E23" s="14"/>
    </row>
    <row r="24" spans="2:5">
      <c r="B24" s="210"/>
      <c r="C24" s="14"/>
      <c r="D24" s="87" t="s">
        <v>239</v>
      </c>
      <c r="E24" s="14"/>
    </row>
    <row r="25" spans="2:5">
      <c r="B25" s="210"/>
      <c r="C25" s="14"/>
      <c r="D25" s="14" t="s">
        <v>250</v>
      </c>
      <c r="E25" s="14" t="s">
        <v>552</v>
      </c>
    </row>
    <row r="26" spans="2:5">
      <c r="B26" s="211"/>
      <c r="C26" s="14"/>
      <c r="D26" s="14" t="s">
        <v>303</v>
      </c>
      <c r="E26" s="14" t="s">
        <v>302</v>
      </c>
    </row>
    <row r="27" spans="2:5">
      <c r="B27" s="209" t="s">
        <v>231</v>
      </c>
      <c r="C27" s="14" t="s">
        <v>258</v>
      </c>
      <c r="D27" s="14" t="s">
        <v>266</v>
      </c>
      <c r="E27" s="14"/>
    </row>
    <row r="28" spans="2:5">
      <c r="B28" s="210"/>
      <c r="C28" s="14" t="s">
        <v>259</v>
      </c>
      <c r="D28" s="14" t="s">
        <v>267</v>
      </c>
      <c r="E28" s="14"/>
    </row>
    <row r="29" spans="2:5" ht="24">
      <c r="B29" s="210"/>
      <c r="C29" s="14" t="s">
        <v>260</v>
      </c>
      <c r="D29" s="14" t="s">
        <v>307</v>
      </c>
      <c r="E29" s="15" t="s">
        <v>308</v>
      </c>
    </row>
    <row r="30" spans="2:5">
      <c r="B30" s="210"/>
      <c r="C30" s="14" t="s">
        <v>261</v>
      </c>
      <c r="D30" s="14" t="s">
        <v>202</v>
      </c>
      <c r="E30" s="14" t="s">
        <v>268</v>
      </c>
    </row>
    <row r="31" spans="2:5">
      <c r="B31" s="210"/>
      <c r="C31" s="14" t="s">
        <v>262</v>
      </c>
      <c r="D31" s="14" t="s">
        <v>217</v>
      </c>
      <c r="E31" s="14" t="s">
        <v>269</v>
      </c>
    </row>
    <row r="32" spans="2:5">
      <c r="B32" s="210"/>
      <c r="C32" s="14" t="s">
        <v>263</v>
      </c>
      <c r="D32" s="14" t="s">
        <v>218</v>
      </c>
      <c r="E32" s="14"/>
    </row>
    <row r="33" spans="2:5">
      <c r="B33" s="210"/>
      <c r="C33" s="14" t="s">
        <v>264</v>
      </c>
      <c r="D33" s="14" t="s">
        <v>270</v>
      </c>
      <c r="E33" s="14" t="s">
        <v>269</v>
      </c>
    </row>
    <row r="34" spans="2:5">
      <c r="B34" s="210"/>
      <c r="C34" s="14" t="s">
        <v>265</v>
      </c>
      <c r="D34" s="14" t="s">
        <v>271</v>
      </c>
      <c r="E34" s="14"/>
    </row>
    <row r="35" spans="2:5">
      <c r="B35" s="210"/>
      <c r="C35" s="14"/>
      <c r="D35" s="14" t="s">
        <v>272</v>
      </c>
      <c r="E35" s="14" t="s">
        <v>273</v>
      </c>
    </row>
    <row r="36" spans="2:5">
      <c r="B36" s="210"/>
      <c r="C36" s="14"/>
      <c r="D36" s="14" t="s">
        <v>274</v>
      </c>
      <c r="E36" s="14"/>
    </row>
    <row r="37" spans="2:5">
      <c r="B37" s="210"/>
      <c r="C37" s="14"/>
      <c r="D37" s="14" t="s">
        <v>275</v>
      </c>
      <c r="E37" s="14"/>
    </row>
    <row r="38" spans="2:5">
      <c r="B38" s="210"/>
      <c r="C38" s="14"/>
      <c r="D38" s="14" t="s">
        <v>276</v>
      </c>
      <c r="E38" s="14" t="s">
        <v>269</v>
      </c>
    </row>
    <row r="39" spans="2:5">
      <c r="B39" s="210"/>
      <c r="C39" s="14"/>
      <c r="D39" s="84" t="s">
        <v>225</v>
      </c>
      <c r="E39" s="14"/>
    </row>
    <row r="40" spans="2:5">
      <c r="B40" s="210"/>
      <c r="C40" s="14"/>
      <c r="D40" s="84" t="s">
        <v>226</v>
      </c>
      <c r="E40" s="14"/>
    </row>
    <row r="41" spans="2:5">
      <c r="B41" s="210"/>
      <c r="C41" s="14"/>
      <c r="D41" s="84" t="s">
        <v>294</v>
      </c>
      <c r="E41" s="14"/>
    </row>
    <row r="42" spans="2:5">
      <c r="B42" s="210"/>
      <c r="C42" s="14"/>
      <c r="D42" s="84" t="s">
        <v>227</v>
      </c>
      <c r="E42" s="14"/>
    </row>
    <row r="43" spans="2:5">
      <c r="B43" s="210"/>
      <c r="C43" s="14"/>
      <c r="D43" s="84" t="s">
        <v>228</v>
      </c>
      <c r="E43" s="14"/>
    </row>
    <row r="44" spans="2:5">
      <c r="B44" s="210"/>
      <c r="C44" s="14"/>
      <c r="D44" s="14" t="s">
        <v>277</v>
      </c>
      <c r="E44" s="14"/>
    </row>
    <row r="45" spans="2:5">
      <c r="B45" s="210"/>
      <c r="C45" s="14"/>
      <c r="D45" s="87" t="s">
        <v>280</v>
      </c>
      <c r="E45" s="14"/>
    </row>
    <row r="46" spans="2:5">
      <c r="B46" s="210"/>
      <c r="C46" s="14"/>
      <c r="D46" s="87" t="s">
        <v>279</v>
      </c>
      <c r="E46" s="14"/>
    </row>
    <row r="47" spans="2:5">
      <c r="B47" s="210"/>
      <c r="C47" s="14"/>
      <c r="D47" s="87" t="s">
        <v>286</v>
      </c>
      <c r="E47" s="14" t="s">
        <v>287</v>
      </c>
    </row>
    <row r="48" spans="2:5">
      <c r="B48" s="210"/>
      <c r="C48" s="14"/>
      <c r="D48" s="87" t="s">
        <v>289</v>
      </c>
      <c r="E48" s="14"/>
    </row>
    <row r="49" spans="2:5">
      <c r="B49" s="210"/>
      <c r="C49" s="14"/>
      <c r="D49" s="87" t="s">
        <v>288</v>
      </c>
      <c r="E49" s="14"/>
    </row>
    <row r="50" spans="2:5">
      <c r="B50" s="211"/>
      <c r="C50" s="14"/>
      <c r="D50" s="87" t="s">
        <v>296</v>
      </c>
      <c r="E50" s="14"/>
    </row>
    <row r="51" spans="2:5">
      <c r="B51" s="212" t="s">
        <v>278</v>
      </c>
      <c r="C51" s="205"/>
      <c r="D51" s="14" t="s">
        <v>281</v>
      </c>
      <c r="E51" s="14"/>
    </row>
    <row r="52" spans="2:5">
      <c r="B52" s="212"/>
      <c r="C52" s="205"/>
      <c r="D52" s="14" t="s">
        <v>282</v>
      </c>
      <c r="E52" s="14"/>
    </row>
    <row r="53" spans="2:5">
      <c r="B53" s="212"/>
      <c r="C53" s="205"/>
      <c r="D53" s="14" t="s">
        <v>283</v>
      </c>
      <c r="E53" s="14"/>
    </row>
    <row r="54" spans="2:5">
      <c r="B54" s="212"/>
      <c r="C54" s="205"/>
      <c r="D54" s="14" t="s">
        <v>284</v>
      </c>
      <c r="E54" s="14"/>
    </row>
    <row r="55" spans="2:5">
      <c r="B55" s="212"/>
      <c r="C55" s="205"/>
      <c r="D55" s="14" t="s">
        <v>285</v>
      </c>
      <c r="E55" s="14"/>
    </row>
    <row r="56" spans="2:5">
      <c r="B56" s="206" t="s">
        <v>8</v>
      </c>
      <c r="C56" s="206"/>
      <c r="D56" s="14" t="s">
        <v>290</v>
      </c>
      <c r="E56" s="14"/>
    </row>
    <row r="57" spans="2:5">
      <c r="B57" s="207"/>
      <c r="C57" s="207"/>
      <c r="D57" s="14" t="s">
        <v>291</v>
      </c>
      <c r="E57" s="14"/>
    </row>
    <row r="58" spans="2:5">
      <c r="B58" s="207"/>
      <c r="C58" s="207"/>
      <c r="D58" s="14" t="s">
        <v>292</v>
      </c>
      <c r="E58" s="14"/>
    </row>
    <row r="59" spans="2:5">
      <c r="B59" s="208"/>
      <c r="C59" s="208"/>
      <c r="D59" s="14" t="s">
        <v>293</v>
      </c>
      <c r="E59" s="14" t="s">
        <v>235</v>
      </c>
    </row>
    <row r="60" spans="2:5">
      <c r="B60" s="88" t="s">
        <v>297</v>
      </c>
      <c r="C60" s="88"/>
      <c r="D60" s="88" t="s">
        <v>298</v>
      </c>
      <c r="E60" s="88" t="s">
        <v>317</v>
      </c>
    </row>
  </sheetData>
  <mergeCells count="6">
    <mergeCell ref="C51:C55"/>
    <mergeCell ref="B56:B59"/>
    <mergeCell ref="C56:C59"/>
    <mergeCell ref="B27:B50"/>
    <mergeCell ref="B7:B26"/>
    <mergeCell ref="B51:B55"/>
  </mergeCells>
  <conditionalFormatting sqref="D39:D43">
    <cfRule type="containsText" dxfId="14" priority="6" operator="containsText" text="BLOCKED">
      <formula>NOT(ISERROR(SEARCH("BLOCKED",D39)))</formula>
    </cfRule>
    <cfRule type="containsText" dxfId="13" priority="7" operator="containsText" text="N/A">
      <formula>NOT(ISERROR(SEARCH("N/A",D39)))</formula>
    </cfRule>
    <cfRule type="containsText" dxfId="12" priority="8" operator="containsText" text="UNTESTED">
      <formula>NOT(ISERROR(SEARCH("UNTESTED",D39)))</formula>
    </cfRule>
    <cfRule type="containsText" dxfId="11" priority="9" operator="containsText" text="FAILED">
      <formula>NOT(ISERROR(SEARCH("FAILED",D39)))</formula>
    </cfRule>
    <cfRule type="containsText" dxfId="10" priority="10" operator="containsText" text="PASSED">
      <formula>NOT(ISERROR(SEARCH("PASSED",D39)))</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5:I9"/>
  <sheetViews>
    <sheetView workbookViewId="0">
      <selection activeCell="H5" sqref="H5:I9"/>
    </sheetView>
  </sheetViews>
  <sheetFormatPr defaultRowHeight="15"/>
  <sheetData>
    <row r="5" spans="8:9">
      <c r="I5">
        <v>234</v>
      </c>
    </row>
    <row r="6" spans="8:9">
      <c r="H6" t="s">
        <v>1059</v>
      </c>
      <c r="I6">
        <f>15+29</f>
        <v>44</v>
      </c>
    </row>
    <row r="7" spans="8:9">
      <c r="H7" t="s">
        <v>1060</v>
      </c>
      <c r="I7">
        <f>6</f>
        <v>6</v>
      </c>
    </row>
    <row r="8" spans="8:9">
      <c r="H8" t="s">
        <v>67</v>
      </c>
      <c r="I8">
        <f>1</f>
        <v>1</v>
      </c>
    </row>
    <row r="9" spans="8:9">
      <c r="H9" t="s">
        <v>1061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77"/>
  <sheetViews>
    <sheetView showGridLines="0" topLeftCell="I77" zoomScaleNormal="100" workbookViewId="0">
      <selection activeCell="J22" sqref="J22"/>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15.7109375" style="39" customWidth="1"/>
    <col min="7" max="8" width="18.7109375" style="39" customWidth="1"/>
    <col min="9" max="9" width="53.42578125" style="39" customWidth="1"/>
    <col min="10" max="10" width="50.140625" style="39" customWidth="1"/>
    <col min="11" max="11" width="8.7109375" style="41" bestFit="1" customWidth="1"/>
    <col min="12" max="12" width="12.7109375" style="41" bestFit="1" customWidth="1"/>
    <col min="13" max="13" width="50.5703125" style="39" customWidth="1"/>
    <col min="14" max="16384" width="10.28515625" style="39"/>
  </cols>
  <sheetData>
    <row r="2" spans="1:13" ht="18">
      <c r="A2" s="3"/>
      <c r="B2" s="42" t="s">
        <v>194</v>
      </c>
      <c r="C2" s="3"/>
      <c r="D2" s="3"/>
      <c r="E2" s="3"/>
    </row>
    <row r="3" spans="1:13">
      <c r="A3" s="3"/>
      <c r="B3" s="43"/>
      <c r="C3" s="3"/>
      <c r="D3" s="3"/>
    </row>
    <row r="4" spans="1:13">
      <c r="A4" s="3"/>
      <c r="B4" s="172" t="s">
        <v>74</v>
      </c>
      <c r="C4" s="173"/>
      <c r="D4" s="174"/>
      <c r="J4" s="41"/>
      <c r="K4" s="39"/>
      <c r="L4" s="39"/>
    </row>
    <row r="5" spans="1:13">
      <c r="A5" s="3"/>
      <c r="B5" s="181" t="s">
        <v>131</v>
      </c>
      <c r="C5" s="182"/>
      <c r="D5" s="55">
        <f>COUNTIF($K:$K,B5)</f>
        <v>46</v>
      </c>
      <c r="J5" s="41"/>
      <c r="K5" s="39"/>
      <c r="L5" s="39"/>
    </row>
    <row r="6" spans="1:13">
      <c r="A6" s="3"/>
      <c r="B6" s="177" t="s">
        <v>132</v>
      </c>
      <c r="C6" s="178"/>
      <c r="D6" s="56">
        <f>COUNTIF($K:$K,B6)</f>
        <v>6</v>
      </c>
      <c r="J6" s="41"/>
      <c r="K6" s="39"/>
      <c r="L6" s="39"/>
    </row>
    <row r="7" spans="1:13">
      <c r="A7" s="3"/>
      <c r="B7" s="177" t="s">
        <v>0</v>
      </c>
      <c r="C7" s="178"/>
      <c r="D7" s="56">
        <f>COUNTIF($K:$K,B7)</f>
        <v>0</v>
      </c>
      <c r="J7" s="41"/>
      <c r="K7" s="39"/>
      <c r="L7" s="39"/>
    </row>
    <row r="8" spans="1:13">
      <c r="A8" s="3"/>
      <c r="B8" s="177" t="s">
        <v>7</v>
      </c>
      <c r="C8" s="178"/>
      <c r="D8" s="56">
        <f>COUNTIF($K:$K,B8)</f>
        <v>6</v>
      </c>
      <c r="J8" s="41"/>
      <c r="K8" s="39"/>
      <c r="L8" s="39"/>
    </row>
    <row r="9" spans="1:13">
      <c r="A9" s="3"/>
      <c r="B9" s="177" t="s">
        <v>75</v>
      </c>
      <c r="C9" s="178"/>
      <c r="D9" s="56">
        <f>COUNTIF($K:$K,B9)</f>
        <v>0</v>
      </c>
      <c r="J9" s="41"/>
      <c r="K9" s="39"/>
      <c r="L9" s="39"/>
    </row>
    <row r="10" spans="1:13">
      <c r="A10" s="3"/>
      <c r="B10" s="177" t="s">
        <v>68</v>
      </c>
      <c r="C10" s="178"/>
      <c r="D10" s="56">
        <f>SUM(D5:D8)</f>
        <v>58</v>
      </c>
      <c r="J10" s="41"/>
      <c r="K10" s="39"/>
      <c r="L10" s="39"/>
    </row>
    <row r="11" spans="1:13">
      <c r="A11" s="3"/>
      <c r="B11" s="177" t="s">
        <v>69</v>
      </c>
      <c r="C11" s="178"/>
      <c r="D11" s="57">
        <f>SUM(D6,D9)</f>
        <v>6</v>
      </c>
      <c r="J11" s="41"/>
      <c r="K11" s="39"/>
      <c r="L11" s="39"/>
    </row>
    <row r="12" spans="1:13" ht="15" customHeight="1">
      <c r="A12" s="3"/>
      <c r="B12" s="179" t="s">
        <v>70</v>
      </c>
      <c r="C12" s="180"/>
      <c r="D12" s="58">
        <f>IFERROR((D5+D6)/D10, 0)</f>
        <v>0.89655172413793105</v>
      </c>
      <c r="J12" s="41"/>
      <c r="K12" s="39"/>
      <c r="L12" s="39"/>
      <c r="M12" s="90"/>
    </row>
    <row r="13" spans="1:13">
      <c r="A13" s="3"/>
      <c r="B13" s="43"/>
      <c r="C13" s="3"/>
      <c r="D13" s="3"/>
    </row>
    <row r="14" spans="1:13">
      <c r="A14" s="3"/>
      <c r="B14" s="43" t="s">
        <v>176</v>
      </c>
      <c r="C14" s="3"/>
      <c r="D14" s="3"/>
    </row>
    <row r="15" spans="1:13">
      <c r="A15" s="3"/>
      <c r="B15" s="43" t="s">
        <v>177</v>
      </c>
      <c r="C15" s="3"/>
      <c r="D15" s="3"/>
      <c r="E15" s="3"/>
    </row>
    <row r="16" spans="1:13">
      <c r="A16" s="3"/>
      <c r="B16" s="43" t="s">
        <v>587</v>
      </c>
      <c r="C16" s="3"/>
      <c r="D16" s="3"/>
      <c r="E16" s="3"/>
    </row>
    <row r="17" spans="2:13" ht="45.75" thickBot="1">
      <c r="M17" s="90" t="s">
        <v>1102</v>
      </c>
    </row>
    <row r="18" spans="2:13" s="1" customFormat="1" ht="12" customHeight="1">
      <c r="B18" s="183" t="s">
        <v>6</v>
      </c>
      <c r="C18" s="191" t="s">
        <v>5</v>
      </c>
      <c r="D18" s="191" t="s">
        <v>190</v>
      </c>
      <c r="E18" s="191"/>
      <c r="F18" s="191" t="s">
        <v>191</v>
      </c>
      <c r="G18" s="191"/>
      <c r="H18" s="191"/>
      <c r="I18" s="185" t="s">
        <v>162</v>
      </c>
      <c r="J18" s="185" t="s">
        <v>4</v>
      </c>
      <c r="K18" s="187" t="s">
        <v>3</v>
      </c>
      <c r="L18" s="187" t="s">
        <v>333</v>
      </c>
      <c r="M18" s="189" t="s">
        <v>2</v>
      </c>
    </row>
    <row r="19" spans="2:13" s="1" customFormat="1" ht="12" customHeight="1">
      <c r="B19" s="184"/>
      <c r="C19" s="192"/>
      <c r="D19" s="134" t="s">
        <v>172</v>
      </c>
      <c r="E19" s="134" t="s">
        <v>171</v>
      </c>
      <c r="F19" s="134" t="s">
        <v>200</v>
      </c>
      <c r="G19" s="133" t="s">
        <v>168</v>
      </c>
      <c r="H19" s="133" t="s">
        <v>169</v>
      </c>
      <c r="I19" s="186"/>
      <c r="J19" s="186"/>
      <c r="K19" s="188"/>
      <c r="L19" s="188"/>
      <c r="M19" s="190"/>
    </row>
    <row r="20" spans="2:13" s="40" customFormat="1" ht="22.5" customHeight="1">
      <c r="B20" s="60" t="s">
        <v>1</v>
      </c>
      <c r="C20" s="175" t="s">
        <v>1045</v>
      </c>
      <c r="D20" s="175" t="s">
        <v>192</v>
      </c>
      <c r="E20" s="175" t="s">
        <v>960</v>
      </c>
      <c r="F20" s="168" t="s">
        <v>167</v>
      </c>
      <c r="G20" s="165" t="s">
        <v>170</v>
      </c>
      <c r="H20" s="165" t="s">
        <v>170</v>
      </c>
      <c r="I20" s="152" t="s">
        <v>165</v>
      </c>
      <c r="J20" s="154" t="s">
        <v>175</v>
      </c>
      <c r="K20" s="142" t="s">
        <v>131</v>
      </c>
      <c r="L20" s="142"/>
      <c r="M20" s="79" t="s">
        <v>1050</v>
      </c>
    </row>
    <row r="21" spans="2:13" s="40" customFormat="1" ht="56.25">
      <c r="B21" s="60" t="s">
        <v>10</v>
      </c>
      <c r="C21" s="175"/>
      <c r="D21" s="175"/>
      <c r="E21" s="175"/>
      <c r="F21" s="169"/>
      <c r="G21" s="166"/>
      <c r="H21" s="166"/>
      <c r="I21" s="152" t="s">
        <v>173</v>
      </c>
      <c r="J21" s="154" t="s">
        <v>175</v>
      </c>
      <c r="K21" s="142" t="s">
        <v>131</v>
      </c>
      <c r="L21" s="142"/>
      <c r="M21" s="61"/>
    </row>
    <row r="22" spans="2:13" s="40" customFormat="1" ht="45">
      <c r="B22" s="60" t="s">
        <v>11</v>
      </c>
      <c r="C22" s="175"/>
      <c r="D22" s="175"/>
      <c r="E22" s="175"/>
      <c r="F22" s="169"/>
      <c r="G22" s="166"/>
      <c r="H22" s="166"/>
      <c r="I22" s="152" t="s">
        <v>174</v>
      </c>
      <c r="J22" s="154" t="s">
        <v>175</v>
      </c>
      <c r="K22" s="142" t="s">
        <v>131</v>
      </c>
      <c r="L22" s="142"/>
      <c r="M22" s="61"/>
    </row>
    <row r="23" spans="2:13" s="40" customFormat="1" ht="22.5">
      <c r="B23" s="60" t="s">
        <v>12</v>
      </c>
      <c r="C23" s="175"/>
      <c r="D23" s="175"/>
      <c r="E23" s="175"/>
      <c r="F23" s="169"/>
      <c r="G23" s="166"/>
      <c r="H23" s="166"/>
      <c r="I23" s="152" t="s">
        <v>164</v>
      </c>
      <c r="J23" s="154" t="s">
        <v>166</v>
      </c>
      <c r="K23" s="142" t="s">
        <v>131</v>
      </c>
      <c r="L23" s="142"/>
      <c r="M23" s="79"/>
    </row>
    <row r="24" spans="2:13" s="40" customFormat="1" ht="78.75">
      <c r="B24" s="60" t="s">
        <v>13</v>
      </c>
      <c r="C24" s="175"/>
      <c r="D24" s="175"/>
      <c r="E24" s="175"/>
      <c r="F24" s="169"/>
      <c r="G24" s="166"/>
      <c r="H24" s="166"/>
      <c r="I24" s="152" t="s">
        <v>735</v>
      </c>
      <c r="J24" s="154" t="s">
        <v>536</v>
      </c>
      <c r="K24" s="142" t="s">
        <v>132</v>
      </c>
      <c r="L24" s="142" t="s">
        <v>1108</v>
      </c>
      <c r="M24" s="61"/>
    </row>
    <row r="25" spans="2:13" s="40" customFormat="1" ht="78.75">
      <c r="B25" s="60" t="s">
        <v>14</v>
      </c>
      <c r="C25" s="175"/>
      <c r="D25" s="175"/>
      <c r="E25" s="175"/>
      <c r="F25" s="169"/>
      <c r="G25" s="166"/>
      <c r="H25" s="166"/>
      <c r="I25" s="152" t="s">
        <v>734</v>
      </c>
      <c r="J25" s="154" t="s">
        <v>542</v>
      </c>
      <c r="K25" s="142" t="s">
        <v>131</v>
      </c>
      <c r="L25" s="142"/>
      <c r="M25" s="61"/>
    </row>
    <row r="26" spans="2:13" s="40" customFormat="1" ht="56.25">
      <c r="B26" s="60" t="s">
        <v>15</v>
      </c>
      <c r="C26" s="175"/>
      <c r="D26" s="175"/>
      <c r="E26" s="175"/>
      <c r="F26" s="169"/>
      <c r="G26" s="166"/>
      <c r="H26" s="166"/>
      <c r="I26" s="152" t="s">
        <v>537</v>
      </c>
      <c r="J26" s="154" t="s">
        <v>682</v>
      </c>
      <c r="K26" s="142" t="s">
        <v>131</v>
      </c>
      <c r="L26" s="142"/>
      <c r="M26" s="79" t="s">
        <v>1107</v>
      </c>
    </row>
    <row r="27" spans="2:13" s="40" customFormat="1" ht="67.5">
      <c r="B27" s="60" t="s">
        <v>16</v>
      </c>
      <c r="C27" s="175"/>
      <c r="D27" s="175"/>
      <c r="E27" s="175"/>
      <c r="F27" s="169"/>
      <c r="G27" s="166"/>
      <c r="H27" s="166"/>
      <c r="I27" s="152" t="s">
        <v>538</v>
      </c>
      <c r="J27" s="154" t="s">
        <v>539</v>
      </c>
      <c r="K27" s="142" t="s">
        <v>131</v>
      </c>
      <c r="L27" s="142"/>
      <c r="M27" s="61"/>
    </row>
    <row r="28" spans="2:13" s="40" customFormat="1" ht="33.75">
      <c r="B28" s="60" t="s">
        <v>17</v>
      </c>
      <c r="C28" s="175"/>
      <c r="D28" s="175"/>
      <c r="E28" s="175"/>
      <c r="F28" s="169"/>
      <c r="G28" s="166"/>
      <c r="H28" s="166"/>
      <c r="I28" s="152" t="s">
        <v>591</v>
      </c>
      <c r="J28" s="154" t="s">
        <v>586</v>
      </c>
      <c r="K28" s="142" t="s">
        <v>7</v>
      </c>
      <c r="L28" s="61" t="s">
        <v>1068</v>
      </c>
      <c r="M28" s="79" t="s">
        <v>1066</v>
      </c>
    </row>
    <row r="29" spans="2:13" s="40" customFormat="1" ht="33.75">
      <c r="B29" s="60" t="s">
        <v>18</v>
      </c>
      <c r="C29" s="175"/>
      <c r="D29" s="175"/>
      <c r="E29" s="175"/>
      <c r="F29" s="169"/>
      <c r="G29" s="167"/>
      <c r="H29" s="167"/>
      <c r="I29" s="152" t="s">
        <v>590</v>
      </c>
      <c r="J29" s="154" t="s">
        <v>586</v>
      </c>
      <c r="K29" s="142" t="s">
        <v>131</v>
      </c>
      <c r="L29" s="142"/>
      <c r="M29" s="79"/>
    </row>
    <row r="30" spans="2:13" s="40" customFormat="1" ht="22.5" customHeight="1">
      <c r="B30" s="60" t="s">
        <v>19</v>
      </c>
      <c r="C30" s="175"/>
      <c r="D30" s="175"/>
      <c r="E30" s="175"/>
      <c r="F30" s="169"/>
      <c r="G30" s="165" t="s">
        <v>178</v>
      </c>
      <c r="H30" s="165" t="s">
        <v>170</v>
      </c>
      <c r="I30" s="152" t="s">
        <v>165</v>
      </c>
      <c r="J30" s="154" t="s">
        <v>179</v>
      </c>
      <c r="K30" s="142" t="s">
        <v>131</v>
      </c>
      <c r="L30" s="142"/>
      <c r="M30" s="61"/>
    </row>
    <row r="31" spans="2:13" s="40" customFormat="1" ht="56.25">
      <c r="B31" s="60" t="s">
        <v>20</v>
      </c>
      <c r="C31" s="175"/>
      <c r="D31" s="175"/>
      <c r="E31" s="175"/>
      <c r="F31" s="169"/>
      <c r="G31" s="166"/>
      <c r="H31" s="166"/>
      <c r="I31" s="152" t="s">
        <v>173</v>
      </c>
      <c r="J31" s="154" t="s">
        <v>179</v>
      </c>
      <c r="K31" s="142" t="s">
        <v>131</v>
      </c>
      <c r="L31" s="142"/>
      <c r="M31" s="61"/>
    </row>
    <row r="32" spans="2:13" s="40" customFormat="1" ht="45">
      <c r="B32" s="60" t="s">
        <v>21</v>
      </c>
      <c r="C32" s="175"/>
      <c r="D32" s="175"/>
      <c r="E32" s="175"/>
      <c r="F32" s="169"/>
      <c r="G32" s="166"/>
      <c r="H32" s="166"/>
      <c r="I32" s="152" t="s">
        <v>174</v>
      </c>
      <c r="J32" s="154" t="s">
        <v>179</v>
      </c>
      <c r="K32" s="142" t="s">
        <v>131</v>
      </c>
      <c r="L32" s="142"/>
      <c r="M32" s="61"/>
    </row>
    <row r="33" spans="2:13" s="40" customFormat="1" ht="22.5">
      <c r="B33" s="60" t="s">
        <v>22</v>
      </c>
      <c r="C33" s="175"/>
      <c r="D33" s="175"/>
      <c r="E33" s="175"/>
      <c r="F33" s="169"/>
      <c r="G33" s="166"/>
      <c r="H33" s="166"/>
      <c r="I33" s="152" t="s">
        <v>164</v>
      </c>
      <c r="J33" s="154" t="s">
        <v>166</v>
      </c>
      <c r="K33" s="142" t="s">
        <v>131</v>
      </c>
      <c r="L33" s="142"/>
      <c r="M33" s="61"/>
    </row>
    <row r="34" spans="2:13" s="40" customFormat="1" ht="78.75">
      <c r="B34" s="60" t="s">
        <v>23</v>
      </c>
      <c r="C34" s="175"/>
      <c r="D34" s="175"/>
      <c r="E34" s="175"/>
      <c r="F34" s="169"/>
      <c r="G34" s="166"/>
      <c r="H34" s="166"/>
      <c r="I34" s="152" t="s">
        <v>735</v>
      </c>
      <c r="J34" s="154" t="s">
        <v>540</v>
      </c>
      <c r="K34" s="142" t="s">
        <v>132</v>
      </c>
      <c r="L34" s="142"/>
      <c r="M34" s="61"/>
    </row>
    <row r="35" spans="2:13" s="40" customFormat="1" ht="78.75">
      <c r="B35" s="60" t="s">
        <v>24</v>
      </c>
      <c r="C35" s="175"/>
      <c r="D35" s="175"/>
      <c r="E35" s="175"/>
      <c r="F35" s="169"/>
      <c r="G35" s="166"/>
      <c r="H35" s="166"/>
      <c r="I35" s="152" t="s">
        <v>734</v>
      </c>
      <c r="J35" s="154" t="s">
        <v>542</v>
      </c>
      <c r="K35" s="142" t="s">
        <v>131</v>
      </c>
      <c r="L35" s="142"/>
      <c r="M35" s="61"/>
    </row>
    <row r="36" spans="2:13" s="40" customFormat="1" ht="78.75">
      <c r="B36" s="60" t="s">
        <v>25</v>
      </c>
      <c r="C36" s="175"/>
      <c r="D36" s="175"/>
      <c r="E36" s="175"/>
      <c r="F36" s="169"/>
      <c r="G36" s="166"/>
      <c r="H36" s="166"/>
      <c r="I36" s="152" t="s">
        <v>537</v>
      </c>
      <c r="J36" s="154" t="s">
        <v>684</v>
      </c>
      <c r="K36" s="142" t="s">
        <v>131</v>
      </c>
      <c r="L36" s="142"/>
      <c r="M36" s="79" t="s">
        <v>1107</v>
      </c>
    </row>
    <row r="37" spans="2:13" s="40" customFormat="1" ht="67.5">
      <c r="B37" s="60" t="s">
        <v>26</v>
      </c>
      <c r="C37" s="175"/>
      <c r="D37" s="175"/>
      <c r="E37" s="175"/>
      <c r="F37" s="169"/>
      <c r="G37" s="166"/>
      <c r="H37" s="166"/>
      <c r="I37" s="152" t="s">
        <v>538</v>
      </c>
      <c r="J37" s="154" t="s">
        <v>541</v>
      </c>
      <c r="K37" s="142" t="s">
        <v>131</v>
      </c>
      <c r="L37" s="142"/>
      <c r="M37" s="61"/>
    </row>
    <row r="38" spans="2:13" s="40" customFormat="1" ht="33.75">
      <c r="B38" s="60" t="s">
        <v>27</v>
      </c>
      <c r="C38" s="175"/>
      <c r="D38" s="175"/>
      <c r="E38" s="175"/>
      <c r="F38" s="169"/>
      <c r="G38" s="166"/>
      <c r="H38" s="166"/>
      <c r="I38" s="152" t="s">
        <v>591</v>
      </c>
      <c r="J38" s="154" t="s">
        <v>586</v>
      </c>
      <c r="K38" s="142" t="s">
        <v>7</v>
      </c>
      <c r="L38" s="61" t="s">
        <v>1068</v>
      </c>
      <c r="M38" s="79" t="s">
        <v>1066</v>
      </c>
    </row>
    <row r="39" spans="2:13" s="40" customFormat="1" ht="33.75">
      <c r="B39" s="60" t="s">
        <v>28</v>
      </c>
      <c r="C39" s="175"/>
      <c r="D39" s="175"/>
      <c r="E39" s="175"/>
      <c r="F39" s="169"/>
      <c r="G39" s="166"/>
      <c r="H39" s="166"/>
      <c r="I39" s="152" t="s">
        <v>590</v>
      </c>
      <c r="J39" s="154" t="s">
        <v>586</v>
      </c>
      <c r="K39" s="142" t="s">
        <v>131</v>
      </c>
      <c r="L39" s="142"/>
      <c r="M39" s="79"/>
    </row>
    <row r="40" spans="2:13" s="40" customFormat="1" ht="22.5" customHeight="1">
      <c r="B40" s="60" t="s">
        <v>29</v>
      </c>
      <c r="C40" s="175"/>
      <c r="D40" s="175"/>
      <c r="E40" s="175"/>
      <c r="F40" s="168" t="s">
        <v>180</v>
      </c>
      <c r="G40" s="165" t="s">
        <v>170</v>
      </c>
      <c r="H40" s="165" t="s">
        <v>170</v>
      </c>
      <c r="I40" s="152" t="s">
        <v>181</v>
      </c>
      <c r="J40" s="154" t="s">
        <v>182</v>
      </c>
      <c r="K40" s="142" t="s">
        <v>131</v>
      </c>
      <c r="L40" s="142"/>
      <c r="M40" s="61"/>
    </row>
    <row r="41" spans="2:13" s="40" customFormat="1" ht="56.25">
      <c r="B41" s="60" t="s">
        <v>30</v>
      </c>
      <c r="C41" s="175"/>
      <c r="D41" s="175"/>
      <c r="E41" s="175"/>
      <c r="F41" s="169"/>
      <c r="G41" s="166"/>
      <c r="H41" s="166"/>
      <c r="I41" s="152" t="s">
        <v>183</v>
      </c>
      <c r="J41" s="154" t="s">
        <v>182</v>
      </c>
      <c r="K41" s="142" t="s">
        <v>131</v>
      </c>
      <c r="L41" s="142"/>
      <c r="M41" s="61"/>
    </row>
    <row r="42" spans="2:13" s="40" customFormat="1" ht="45">
      <c r="B42" s="60" t="s">
        <v>31</v>
      </c>
      <c r="C42" s="175"/>
      <c r="D42" s="175"/>
      <c r="E42" s="175"/>
      <c r="F42" s="169"/>
      <c r="G42" s="166"/>
      <c r="H42" s="166"/>
      <c r="I42" s="152" t="s">
        <v>184</v>
      </c>
      <c r="J42" s="154" t="s">
        <v>182</v>
      </c>
      <c r="K42" s="142" t="s">
        <v>131</v>
      </c>
      <c r="L42" s="142"/>
      <c r="M42" s="61"/>
    </row>
    <row r="43" spans="2:13" s="40" customFormat="1" ht="78.75">
      <c r="B43" s="60" t="s">
        <v>32</v>
      </c>
      <c r="C43" s="175"/>
      <c r="D43" s="175"/>
      <c r="E43" s="175"/>
      <c r="F43" s="169"/>
      <c r="G43" s="166"/>
      <c r="H43" s="166"/>
      <c r="I43" s="152" t="s">
        <v>736</v>
      </c>
      <c r="J43" s="154" t="s">
        <v>543</v>
      </c>
      <c r="K43" s="142" t="s">
        <v>132</v>
      </c>
      <c r="L43" s="142" t="s">
        <v>1108</v>
      </c>
      <c r="M43" s="61"/>
    </row>
    <row r="44" spans="2:13" s="40" customFormat="1" ht="78.75">
      <c r="B44" s="60" t="s">
        <v>33</v>
      </c>
      <c r="C44" s="175"/>
      <c r="D44" s="175"/>
      <c r="E44" s="175"/>
      <c r="F44" s="169"/>
      <c r="G44" s="166"/>
      <c r="H44" s="166"/>
      <c r="I44" s="152" t="s">
        <v>737</v>
      </c>
      <c r="J44" s="154" t="s">
        <v>542</v>
      </c>
      <c r="K44" s="142" t="s">
        <v>131</v>
      </c>
      <c r="L44" s="142"/>
      <c r="M44" s="61"/>
    </row>
    <row r="45" spans="2:13" s="40" customFormat="1" ht="56.25">
      <c r="B45" s="60" t="s">
        <v>34</v>
      </c>
      <c r="C45" s="175"/>
      <c r="D45" s="175"/>
      <c r="E45" s="175"/>
      <c r="F45" s="169"/>
      <c r="G45" s="166"/>
      <c r="H45" s="166"/>
      <c r="I45" s="152" t="s">
        <v>544</v>
      </c>
      <c r="J45" s="154" t="s">
        <v>683</v>
      </c>
      <c r="K45" s="142" t="s">
        <v>131</v>
      </c>
      <c r="L45" s="142"/>
      <c r="M45" s="79" t="s">
        <v>1107</v>
      </c>
    </row>
    <row r="46" spans="2:13" s="40" customFormat="1" ht="67.5">
      <c r="B46" s="60" t="s">
        <v>35</v>
      </c>
      <c r="C46" s="175"/>
      <c r="D46" s="175"/>
      <c r="E46" s="175"/>
      <c r="F46" s="169"/>
      <c r="G46" s="166"/>
      <c r="H46" s="166"/>
      <c r="I46" s="152" t="s">
        <v>545</v>
      </c>
      <c r="J46" s="154" t="s">
        <v>546</v>
      </c>
      <c r="K46" s="142" t="s">
        <v>131</v>
      </c>
      <c r="L46" s="142"/>
      <c r="M46" s="61"/>
    </row>
    <row r="47" spans="2:13" s="40" customFormat="1" ht="33.75">
      <c r="B47" s="60" t="s">
        <v>36</v>
      </c>
      <c r="C47" s="175"/>
      <c r="D47" s="175"/>
      <c r="E47" s="175"/>
      <c r="F47" s="169"/>
      <c r="G47" s="166"/>
      <c r="H47" s="166"/>
      <c r="I47" s="152" t="s">
        <v>591</v>
      </c>
      <c r="J47" s="154" t="s">
        <v>586</v>
      </c>
      <c r="K47" s="142" t="s">
        <v>7</v>
      </c>
      <c r="L47" s="61" t="s">
        <v>1068</v>
      </c>
      <c r="M47" s="79" t="s">
        <v>1066</v>
      </c>
    </row>
    <row r="48" spans="2:13" s="40" customFormat="1" ht="33.75">
      <c r="B48" s="60" t="s">
        <v>37</v>
      </c>
      <c r="C48" s="175"/>
      <c r="D48" s="175"/>
      <c r="E48" s="175"/>
      <c r="F48" s="169"/>
      <c r="G48" s="166"/>
      <c r="H48" s="166"/>
      <c r="I48" s="152" t="s">
        <v>590</v>
      </c>
      <c r="J48" s="154" t="s">
        <v>586</v>
      </c>
      <c r="K48" s="142" t="s">
        <v>131</v>
      </c>
      <c r="L48" s="142"/>
      <c r="M48" s="79"/>
    </row>
    <row r="49" spans="2:13" s="40" customFormat="1" ht="22.5" customHeight="1">
      <c r="B49" s="60" t="s">
        <v>38</v>
      </c>
      <c r="C49" s="175"/>
      <c r="D49" s="175"/>
      <c r="E49" s="175"/>
      <c r="F49" s="169"/>
      <c r="G49" s="165" t="s">
        <v>178</v>
      </c>
      <c r="H49" s="165" t="s">
        <v>170</v>
      </c>
      <c r="I49" s="152" t="s">
        <v>181</v>
      </c>
      <c r="J49" s="154" t="s">
        <v>186</v>
      </c>
      <c r="K49" s="142" t="s">
        <v>131</v>
      </c>
      <c r="L49" s="142"/>
      <c r="M49" s="61"/>
    </row>
    <row r="50" spans="2:13" s="40" customFormat="1" ht="56.25">
      <c r="B50" s="60" t="s">
        <v>39</v>
      </c>
      <c r="C50" s="175"/>
      <c r="D50" s="175"/>
      <c r="E50" s="175"/>
      <c r="F50" s="169"/>
      <c r="G50" s="166"/>
      <c r="H50" s="166"/>
      <c r="I50" s="152" t="s">
        <v>183</v>
      </c>
      <c r="J50" s="154" t="s">
        <v>186</v>
      </c>
      <c r="K50" s="142" t="s">
        <v>131</v>
      </c>
      <c r="L50" s="142"/>
      <c r="M50" s="61"/>
    </row>
    <row r="51" spans="2:13" s="40" customFormat="1" ht="45">
      <c r="B51" s="60" t="s">
        <v>40</v>
      </c>
      <c r="C51" s="175"/>
      <c r="D51" s="175"/>
      <c r="E51" s="175"/>
      <c r="F51" s="169"/>
      <c r="G51" s="166"/>
      <c r="H51" s="166"/>
      <c r="I51" s="152" t="s">
        <v>184</v>
      </c>
      <c r="J51" s="154" t="s">
        <v>186</v>
      </c>
      <c r="K51" s="142" t="s">
        <v>131</v>
      </c>
      <c r="L51" s="142"/>
      <c r="M51" s="61"/>
    </row>
    <row r="52" spans="2:13" s="40" customFormat="1" ht="22.5">
      <c r="B52" s="60" t="s">
        <v>41</v>
      </c>
      <c r="C52" s="175"/>
      <c r="D52" s="175"/>
      <c r="E52" s="175"/>
      <c r="F52" s="169"/>
      <c r="G52" s="166"/>
      <c r="H52" s="166"/>
      <c r="I52" s="152" t="s">
        <v>185</v>
      </c>
      <c r="J52" s="154" t="s">
        <v>166</v>
      </c>
      <c r="K52" s="142" t="s">
        <v>131</v>
      </c>
      <c r="L52" s="142"/>
      <c r="M52" s="61"/>
    </row>
    <row r="53" spans="2:13" s="40" customFormat="1" ht="78.75">
      <c r="B53" s="60" t="s">
        <v>42</v>
      </c>
      <c r="C53" s="175"/>
      <c r="D53" s="175"/>
      <c r="E53" s="175"/>
      <c r="F53" s="169"/>
      <c r="G53" s="166"/>
      <c r="H53" s="166"/>
      <c r="I53" s="152" t="s">
        <v>736</v>
      </c>
      <c r="J53" s="154" t="s">
        <v>547</v>
      </c>
      <c r="K53" s="142" t="s">
        <v>132</v>
      </c>
      <c r="L53" s="142" t="s">
        <v>1108</v>
      </c>
      <c r="M53" s="61"/>
    </row>
    <row r="54" spans="2:13" s="40" customFormat="1" ht="78.75">
      <c r="B54" s="60" t="s">
        <v>43</v>
      </c>
      <c r="C54" s="175"/>
      <c r="D54" s="175"/>
      <c r="E54" s="175"/>
      <c r="F54" s="169"/>
      <c r="G54" s="166"/>
      <c r="H54" s="166"/>
      <c r="I54" s="152" t="s">
        <v>737</v>
      </c>
      <c r="J54" s="154" t="s">
        <v>542</v>
      </c>
      <c r="K54" s="142" t="s">
        <v>131</v>
      </c>
      <c r="L54" s="142"/>
      <c r="M54" s="61"/>
    </row>
    <row r="55" spans="2:13" s="40" customFormat="1" ht="78.75">
      <c r="B55" s="60" t="s">
        <v>44</v>
      </c>
      <c r="C55" s="175"/>
      <c r="D55" s="175"/>
      <c r="E55" s="175"/>
      <c r="F55" s="169"/>
      <c r="G55" s="166"/>
      <c r="H55" s="166"/>
      <c r="I55" s="152" t="s">
        <v>544</v>
      </c>
      <c r="J55" s="154" t="s">
        <v>685</v>
      </c>
      <c r="K55" s="142" t="s">
        <v>131</v>
      </c>
      <c r="L55" s="142"/>
      <c r="M55" s="79" t="s">
        <v>1107</v>
      </c>
    </row>
    <row r="56" spans="2:13" s="40" customFormat="1" ht="67.5">
      <c r="B56" s="60" t="s">
        <v>128</v>
      </c>
      <c r="C56" s="175"/>
      <c r="D56" s="175"/>
      <c r="E56" s="175"/>
      <c r="F56" s="169"/>
      <c r="G56" s="166"/>
      <c r="H56" s="166"/>
      <c r="I56" s="152" t="s">
        <v>545</v>
      </c>
      <c r="J56" s="154" t="s">
        <v>548</v>
      </c>
      <c r="K56" s="142" t="s">
        <v>131</v>
      </c>
      <c r="L56" s="142"/>
      <c r="M56" s="61"/>
    </row>
    <row r="57" spans="2:13" s="40" customFormat="1" ht="33.75">
      <c r="B57" s="60" t="s">
        <v>45</v>
      </c>
      <c r="C57" s="175"/>
      <c r="D57" s="175"/>
      <c r="E57" s="175"/>
      <c r="F57" s="169"/>
      <c r="G57" s="166"/>
      <c r="H57" s="166"/>
      <c r="I57" s="152" t="s">
        <v>591</v>
      </c>
      <c r="J57" s="154" t="s">
        <v>586</v>
      </c>
      <c r="K57" s="142" t="s">
        <v>7</v>
      </c>
      <c r="L57" s="61" t="s">
        <v>1068</v>
      </c>
      <c r="M57" s="79" t="s">
        <v>1066</v>
      </c>
    </row>
    <row r="58" spans="2:13" s="40" customFormat="1" ht="33.75">
      <c r="B58" s="60" t="s">
        <v>46</v>
      </c>
      <c r="C58" s="175"/>
      <c r="D58" s="175"/>
      <c r="E58" s="175"/>
      <c r="F58" s="169"/>
      <c r="G58" s="166"/>
      <c r="H58" s="166"/>
      <c r="I58" s="152" t="s">
        <v>590</v>
      </c>
      <c r="J58" s="154" t="s">
        <v>586</v>
      </c>
      <c r="K58" s="142" t="s">
        <v>131</v>
      </c>
      <c r="L58" s="142"/>
      <c r="M58" s="79"/>
    </row>
    <row r="59" spans="2:13" s="40" customFormat="1" ht="22.5">
      <c r="B59" s="60" t="s">
        <v>47</v>
      </c>
      <c r="C59" s="175"/>
      <c r="D59" s="175"/>
      <c r="E59" s="175"/>
      <c r="F59" s="168" t="s">
        <v>163</v>
      </c>
      <c r="G59" s="165" t="s">
        <v>170</v>
      </c>
      <c r="H59" s="165" t="s">
        <v>170</v>
      </c>
      <c r="I59" s="152" t="s">
        <v>187</v>
      </c>
      <c r="J59" s="154" t="s">
        <v>182</v>
      </c>
      <c r="K59" s="142" t="s">
        <v>131</v>
      </c>
      <c r="L59" s="142"/>
      <c r="M59" s="79"/>
    </row>
    <row r="60" spans="2:13" s="40" customFormat="1" ht="56.25">
      <c r="B60" s="60" t="s">
        <v>48</v>
      </c>
      <c r="C60" s="175"/>
      <c r="D60" s="175"/>
      <c r="E60" s="175"/>
      <c r="F60" s="169"/>
      <c r="G60" s="166"/>
      <c r="H60" s="166"/>
      <c r="I60" s="152" t="s">
        <v>188</v>
      </c>
      <c r="J60" s="154" t="s">
        <v>182</v>
      </c>
      <c r="K60" s="142" t="s">
        <v>131</v>
      </c>
      <c r="L60" s="142"/>
      <c r="M60" s="61"/>
    </row>
    <row r="61" spans="2:13" s="40" customFormat="1" ht="45">
      <c r="B61" s="60" t="s">
        <v>49</v>
      </c>
      <c r="C61" s="175"/>
      <c r="D61" s="175"/>
      <c r="E61" s="175"/>
      <c r="F61" s="169"/>
      <c r="G61" s="166"/>
      <c r="H61" s="166"/>
      <c r="I61" s="152" t="s">
        <v>189</v>
      </c>
      <c r="J61" s="154" t="s">
        <v>182</v>
      </c>
      <c r="K61" s="142" t="s">
        <v>131</v>
      </c>
      <c r="L61" s="142"/>
      <c r="M61" s="61"/>
    </row>
    <row r="62" spans="2:13" s="40" customFormat="1" ht="78.75">
      <c r="B62" s="60" t="s">
        <v>50</v>
      </c>
      <c r="C62" s="175"/>
      <c r="D62" s="175"/>
      <c r="E62" s="175"/>
      <c r="F62" s="169"/>
      <c r="G62" s="166"/>
      <c r="H62" s="166"/>
      <c r="I62" s="152" t="s">
        <v>738</v>
      </c>
      <c r="J62" s="154" t="s">
        <v>543</v>
      </c>
      <c r="K62" s="142" t="s">
        <v>132</v>
      </c>
      <c r="L62" s="142" t="s">
        <v>1108</v>
      </c>
      <c r="M62" s="61"/>
    </row>
    <row r="63" spans="2:13" s="40" customFormat="1" ht="78.75">
      <c r="B63" s="60" t="s">
        <v>51</v>
      </c>
      <c r="C63" s="175"/>
      <c r="D63" s="175"/>
      <c r="E63" s="175"/>
      <c r="F63" s="169"/>
      <c r="G63" s="166"/>
      <c r="H63" s="166"/>
      <c r="I63" s="152" t="s">
        <v>739</v>
      </c>
      <c r="J63" s="154" t="s">
        <v>542</v>
      </c>
      <c r="K63" s="142" t="s">
        <v>131</v>
      </c>
      <c r="L63" s="142"/>
      <c r="M63" s="61"/>
    </row>
    <row r="64" spans="2:13" s="40" customFormat="1" ht="56.25">
      <c r="B64" s="60" t="s">
        <v>52</v>
      </c>
      <c r="C64" s="175"/>
      <c r="D64" s="175"/>
      <c r="E64" s="175"/>
      <c r="F64" s="169"/>
      <c r="G64" s="166"/>
      <c r="H64" s="166"/>
      <c r="I64" s="152" t="s">
        <v>550</v>
      </c>
      <c r="J64" s="154" t="s">
        <v>683</v>
      </c>
      <c r="K64" s="142" t="s">
        <v>131</v>
      </c>
      <c r="L64" s="142"/>
      <c r="M64" s="79" t="s">
        <v>1107</v>
      </c>
    </row>
    <row r="65" spans="2:13" s="40" customFormat="1" ht="67.5">
      <c r="B65" s="60" t="s">
        <v>53</v>
      </c>
      <c r="C65" s="175"/>
      <c r="D65" s="175"/>
      <c r="E65" s="175"/>
      <c r="F65" s="169"/>
      <c r="G65" s="166"/>
      <c r="H65" s="166"/>
      <c r="I65" s="152" t="s">
        <v>551</v>
      </c>
      <c r="J65" s="154" t="s">
        <v>546</v>
      </c>
      <c r="K65" s="142" t="s">
        <v>131</v>
      </c>
      <c r="L65" s="142"/>
      <c r="M65" s="61"/>
    </row>
    <row r="66" spans="2:13" s="40" customFormat="1" ht="33.75">
      <c r="B66" s="60" t="s">
        <v>54</v>
      </c>
      <c r="C66" s="175"/>
      <c r="D66" s="175"/>
      <c r="E66" s="175"/>
      <c r="F66" s="169"/>
      <c r="G66" s="166"/>
      <c r="H66" s="166"/>
      <c r="I66" s="152" t="s">
        <v>591</v>
      </c>
      <c r="J66" s="154" t="s">
        <v>586</v>
      </c>
      <c r="K66" s="142" t="s">
        <v>7</v>
      </c>
      <c r="L66" s="61" t="s">
        <v>1068</v>
      </c>
      <c r="M66" s="79" t="s">
        <v>1066</v>
      </c>
    </row>
    <row r="67" spans="2:13" s="40" customFormat="1" ht="33.75">
      <c r="B67" s="60" t="s">
        <v>55</v>
      </c>
      <c r="C67" s="175"/>
      <c r="D67" s="175"/>
      <c r="E67" s="175"/>
      <c r="F67" s="169"/>
      <c r="G67" s="166"/>
      <c r="H67" s="166"/>
      <c r="I67" s="152" t="s">
        <v>590</v>
      </c>
      <c r="J67" s="154" t="s">
        <v>586</v>
      </c>
      <c r="K67" s="142" t="s">
        <v>131</v>
      </c>
      <c r="L67" s="142"/>
      <c r="M67" s="79"/>
    </row>
    <row r="68" spans="2:13" s="40" customFormat="1" ht="22.5" customHeight="1">
      <c r="B68" s="60" t="s">
        <v>56</v>
      </c>
      <c r="C68" s="175"/>
      <c r="D68" s="175"/>
      <c r="E68" s="175"/>
      <c r="F68" s="169"/>
      <c r="G68" s="165" t="s">
        <v>178</v>
      </c>
      <c r="H68" s="165" t="s">
        <v>170</v>
      </c>
      <c r="I68" s="152" t="s">
        <v>187</v>
      </c>
      <c r="J68" s="154" t="s">
        <v>186</v>
      </c>
      <c r="K68" s="142" t="s">
        <v>131</v>
      </c>
      <c r="L68" s="142"/>
      <c r="M68" s="61"/>
    </row>
    <row r="69" spans="2:13" s="40" customFormat="1" ht="56.25">
      <c r="B69" s="60" t="s">
        <v>57</v>
      </c>
      <c r="C69" s="175"/>
      <c r="D69" s="175"/>
      <c r="E69" s="175"/>
      <c r="F69" s="169"/>
      <c r="G69" s="166"/>
      <c r="H69" s="166"/>
      <c r="I69" s="152" t="s">
        <v>188</v>
      </c>
      <c r="J69" s="154" t="s">
        <v>186</v>
      </c>
      <c r="K69" s="142" t="s">
        <v>131</v>
      </c>
      <c r="L69" s="142"/>
      <c r="M69" s="61"/>
    </row>
    <row r="70" spans="2:13" s="40" customFormat="1" ht="45">
      <c r="B70" s="60" t="s">
        <v>58</v>
      </c>
      <c r="C70" s="175"/>
      <c r="D70" s="175"/>
      <c r="E70" s="175"/>
      <c r="F70" s="169"/>
      <c r="G70" s="166"/>
      <c r="H70" s="166"/>
      <c r="I70" s="152" t="s">
        <v>189</v>
      </c>
      <c r="J70" s="154" t="s">
        <v>186</v>
      </c>
      <c r="K70" s="142" t="s">
        <v>131</v>
      </c>
      <c r="L70" s="142"/>
      <c r="M70" s="61"/>
    </row>
    <row r="71" spans="2:13" s="40" customFormat="1" ht="22.5">
      <c r="B71" s="60" t="s">
        <v>59</v>
      </c>
      <c r="C71" s="175"/>
      <c r="D71" s="175"/>
      <c r="E71" s="175"/>
      <c r="F71" s="169"/>
      <c r="G71" s="166"/>
      <c r="H71" s="166"/>
      <c r="I71" s="152" t="s">
        <v>185</v>
      </c>
      <c r="J71" s="154" t="s">
        <v>166</v>
      </c>
      <c r="K71" s="142" t="s">
        <v>131</v>
      </c>
      <c r="L71" s="142"/>
      <c r="M71" s="61"/>
    </row>
    <row r="72" spans="2:13" s="40" customFormat="1" ht="78.75">
      <c r="B72" s="60" t="s">
        <v>60</v>
      </c>
      <c r="C72" s="175"/>
      <c r="D72" s="175"/>
      <c r="E72" s="175"/>
      <c r="F72" s="169"/>
      <c r="G72" s="166"/>
      <c r="H72" s="166"/>
      <c r="I72" s="152" t="s">
        <v>738</v>
      </c>
      <c r="J72" s="154" t="s">
        <v>547</v>
      </c>
      <c r="K72" s="142" t="s">
        <v>132</v>
      </c>
      <c r="L72" s="142" t="s">
        <v>1108</v>
      </c>
      <c r="M72" s="61"/>
    </row>
    <row r="73" spans="2:13" s="40" customFormat="1" ht="78.75">
      <c r="B73" s="60" t="s">
        <v>61</v>
      </c>
      <c r="C73" s="175"/>
      <c r="D73" s="175"/>
      <c r="E73" s="175"/>
      <c r="F73" s="169"/>
      <c r="G73" s="166"/>
      <c r="H73" s="166"/>
      <c r="I73" s="152" t="s">
        <v>739</v>
      </c>
      <c r="J73" s="154" t="s">
        <v>542</v>
      </c>
      <c r="K73" s="142" t="s">
        <v>131</v>
      </c>
      <c r="L73" s="142"/>
      <c r="M73" s="61"/>
    </row>
    <row r="74" spans="2:13" s="40" customFormat="1" ht="78.75">
      <c r="B74" s="60" t="s">
        <v>76</v>
      </c>
      <c r="C74" s="175"/>
      <c r="D74" s="175"/>
      <c r="E74" s="175"/>
      <c r="F74" s="169"/>
      <c r="G74" s="166"/>
      <c r="H74" s="166"/>
      <c r="I74" s="152" t="s">
        <v>550</v>
      </c>
      <c r="J74" s="154" t="s">
        <v>685</v>
      </c>
      <c r="K74" s="142" t="s">
        <v>131</v>
      </c>
      <c r="L74" s="142"/>
      <c r="M74" s="79" t="s">
        <v>1107</v>
      </c>
    </row>
    <row r="75" spans="2:13" s="40" customFormat="1" ht="67.5">
      <c r="B75" s="60" t="s">
        <v>77</v>
      </c>
      <c r="C75" s="175"/>
      <c r="D75" s="175"/>
      <c r="E75" s="175"/>
      <c r="F75" s="169"/>
      <c r="G75" s="166"/>
      <c r="H75" s="166"/>
      <c r="I75" s="152" t="s">
        <v>551</v>
      </c>
      <c r="J75" s="154" t="s">
        <v>548</v>
      </c>
      <c r="K75" s="142" t="s">
        <v>131</v>
      </c>
      <c r="L75" s="142"/>
      <c r="M75" s="61"/>
    </row>
    <row r="76" spans="2:13" s="40" customFormat="1" ht="33.75">
      <c r="B76" s="60" t="s">
        <v>78</v>
      </c>
      <c r="C76" s="175"/>
      <c r="D76" s="175"/>
      <c r="E76" s="175"/>
      <c r="F76" s="169"/>
      <c r="G76" s="166"/>
      <c r="H76" s="166"/>
      <c r="I76" s="152" t="s">
        <v>591</v>
      </c>
      <c r="J76" s="154" t="s">
        <v>586</v>
      </c>
      <c r="K76" s="142" t="s">
        <v>7</v>
      </c>
      <c r="L76" s="61" t="s">
        <v>1068</v>
      </c>
      <c r="M76" s="79" t="s">
        <v>1066</v>
      </c>
    </row>
    <row r="77" spans="2:13" s="40" customFormat="1" ht="34.5" thickBot="1">
      <c r="B77" s="62" t="s">
        <v>79</v>
      </c>
      <c r="C77" s="176"/>
      <c r="D77" s="176"/>
      <c r="E77" s="176"/>
      <c r="F77" s="170"/>
      <c r="G77" s="171"/>
      <c r="H77" s="171"/>
      <c r="I77" s="153" t="s">
        <v>590</v>
      </c>
      <c r="J77" s="155" t="s">
        <v>586</v>
      </c>
      <c r="K77" s="151" t="s">
        <v>131</v>
      </c>
      <c r="L77" s="142"/>
      <c r="M77" s="78"/>
    </row>
  </sheetData>
  <mergeCells count="36">
    <mergeCell ref="I18:I19"/>
    <mergeCell ref="J18:J19"/>
    <mergeCell ref="K18:K19"/>
    <mergeCell ref="M18:M19"/>
    <mergeCell ref="C18:C19"/>
    <mergeCell ref="D18:E18"/>
    <mergeCell ref="F18:H18"/>
    <mergeCell ref="L18:L19"/>
    <mergeCell ref="E20:E77"/>
    <mergeCell ref="D20:D77"/>
    <mergeCell ref="B5:C5"/>
    <mergeCell ref="B6:C6"/>
    <mergeCell ref="B7:C7"/>
    <mergeCell ref="B8:C8"/>
    <mergeCell ref="B9:C9"/>
    <mergeCell ref="B18:B19"/>
    <mergeCell ref="B4:D4"/>
    <mergeCell ref="C20:C77"/>
    <mergeCell ref="B10:C10"/>
    <mergeCell ref="B11:C11"/>
    <mergeCell ref="B12:C12"/>
    <mergeCell ref="H20:H29"/>
    <mergeCell ref="G20:G29"/>
    <mergeCell ref="F59:F77"/>
    <mergeCell ref="G59:G67"/>
    <mergeCell ref="H59:H67"/>
    <mergeCell ref="G68:G77"/>
    <mergeCell ref="H68:H77"/>
    <mergeCell ref="F20:F39"/>
    <mergeCell ref="G30:G39"/>
    <mergeCell ref="H30:H39"/>
    <mergeCell ref="F40:F58"/>
    <mergeCell ref="G40:G48"/>
    <mergeCell ref="H40:H48"/>
    <mergeCell ref="G49:G58"/>
    <mergeCell ref="H49:H58"/>
  </mergeCells>
  <conditionalFormatting sqref="A11 A4:B10 D5:D12 A12:B12 A13:D14 A3:D3 A21:A23 A30:A33 G30:J30 B21:B77 M3:XFD23 M30:XFD33 M27:XFD27 N28:XFD28 L20 N26:XFD26 A18:J20 K18:L18 I21:J23 I31:J33 F3:L14 A1:XFD2 A15:L17 A78:XFD1048576">
    <cfRule type="containsText" dxfId="3324" priority="2211" operator="containsText" text="BLOCKED">
      <formula>NOT(ISERROR(SEARCH("BLOCKED",A1)))</formula>
    </cfRule>
    <cfRule type="containsText" dxfId="3323" priority="2212" operator="containsText" text="N/A">
      <formula>NOT(ISERROR(SEARCH("N/A",A1)))</formula>
    </cfRule>
    <cfRule type="containsText" dxfId="3322" priority="2213" operator="containsText" text="UNTESTED">
      <formula>NOT(ISERROR(SEARCH("UNTESTED",A1)))</formula>
    </cfRule>
    <cfRule type="containsText" dxfId="3321" priority="2214" operator="containsText" text="FAILED">
      <formula>NOT(ISERROR(SEARCH("FAILED",A1)))</formula>
    </cfRule>
    <cfRule type="containsText" dxfId="3320" priority="2215" operator="containsText" text="PASSED">
      <formula>NOT(ISERROR(SEARCH("PASSED",A1)))</formula>
    </cfRule>
  </conditionalFormatting>
  <conditionalFormatting sqref="E3:E14">
    <cfRule type="containsText" dxfId="3319" priority="2206" operator="containsText" text="BLOCKED">
      <formula>NOT(ISERROR(SEARCH("BLOCKED",E3)))</formula>
    </cfRule>
    <cfRule type="containsText" dxfId="3318" priority="2207" operator="containsText" text="N/A">
      <formula>NOT(ISERROR(SEARCH("N/A",E3)))</formula>
    </cfRule>
    <cfRule type="containsText" dxfId="3317" priority="2208" operator="containsText" text="UNTESTED">
      <formula>NOT(ISERROR(SEARCH("UNTESTED",E3)))</formula>
    </cfRule>
    <cfRule type="containsText" dxfId="3316" priority="2209" operator="containsText" text="FAILED">
      <formula>NOT(ISERROR(SEARCH("FAILED",E3)))</formula>
    </cfRule>
    <cfRule type="containsText" dxfId="3315" priority="2210" operator="containsText" text="PASSED">
      <formula>NOT(ISERROR(SEARCH("PASSED",E3)))</formula>
    </cfRule>
  </conditionalFormatting>
  <conditionalFormatting sqref="A25 M25:XFD25">
    <cfRule type="containsText" dxfId="3314" priority="2141" operator="containsText" text="BLOCKED">
      <formula>NOT(ISERROR(SEARCH("BLOCKED",A25)))</formula>
    </cfRule>
    <cfRule type="containsText" dxfId="3313" priority="2142" operator="containsText" text="N/A">
      <formula>NOT(ISERROR(SEARCH("N/A",A25)))</formula>
    </cfRule>
    <cfRule type="containsText" dxfId="3312" priority="2143" operator="containsText" text="UNTESTED">
      <formula>NOT(ISERROR(SEARCH("UNTESTED",A25)))</formula>
    </cfRule>
    <cfRule type="containsText" dxfId="3311" priority="2144" operator="containsText" text="FAILED">
      <formula>NOT(ISERROR(SEARCH("FAILED",A25)))</formula>
    </cfRule>
    <cfRule type="containsText" dxfId="3310" priority="2145" operator="containsText" text="PASSED">
      <formula>NOT(ISERROR(SEARCH("PASSED",A25)))</formula>
    </cfRule>
  </conditionalFormatting>
  <conditionalFormatting sqref="A24 J24 M24:XFD24">
    <cfRule type="containsText" dxfId="3309" priority="2151" operator="containsText" text="BLOCKED">
      <formula>NOT(ISERROR(SEARCH("BLOCKED",A24)))</formula>
    </cfRule>
    <cfRule type="containsText" dxfId="3308" priority="2152" operator="containsText" text="N/A">
      <formula>NOT(ISERROR(SEARCH("N/A",A24)))</formula>
    </cfRule>
    <cfRule type="containsText" dxfId="3307" priority="2153" operator="containsText" text="UNTESTED">
      <formula>NOT(ISERROR(SEARCH("UNTESTED",A24)))</formula>
    </cfRule>
    <cfRule type="containsText" dxfId="3306" priority="2154" operator="containsText" text="FAILED">
      <formula>NOT(ISERROR(SEARCH("FAILED",A24)))</formula>
    </cfRule>
    <cfRule type="containsText" dxfId="3305" priority="2155" operator="containsText" text="PASSED">
      <formula>NOT(ISERROR(SEARCH("PASSED",A24)))</formula>
    </cfRule>
  </conditionalFormatting>
  <conditionalFormatting sqref="I24">
    <cfRule type="containsText" dxfId="3304" priority="2146" operator="containsText" text="BLOCKED">
      <formula>NOT(ISERROR(SEARCH("BLOCKED",I24)))</formula>
    </cfRule>
    <cfRule type="containsText" dxfId="3303" priority="2147" operator="containsText" text="N/A">
      <formula>NOT(ISERROR(SEARCH("N/A",I24)))</formula>
    </cfRule>
    <cfRule type="containsText" dxfId="3302" priority="2148" operator="containsText" text="UNTESTED">
      <formula>NOT(ISERROR(SEARCH("UNTESTED",I24)))</formula>
    </cfRule>
    <cfRule type="containsText" dxfId="3301" priority="2149" operator="containsText" text="FAILED">
      <formula>NOT(ISERROR(SEARCH("FAILED",I24)))</formula>
    </cfRule>
    <cfRule type="containsText" dxfId="3300" priority="2150" operator="containsText" text="PASSED">
      <formula>NOT(ISERROR(SEARCH("PASSED",I24)))</formula>
    </cfRule>
  </conditionalFormatting>
  <conditionalFormatting sqref="J25">
    <cfRule type="containsText" dxfId="3299" priority="2126" operator="containsText" text="BLOCKED">
      <formula>NOT(ISERROR(SEARCH("BLOCKED",J25)))</formula>
    </cfRule>
    <cfRule type="containsText" dxfId="3298" priority="2127" operator="containsText" text="N/A">
      <formula>NOT(ISERROR(SEARCH("N/A",J25)))</formula>
    </cfRule>
    <cfRule type="containsText" dxfId="3297" priority="2128" operator="containsText" text="UNTESTED">
      <formula>NOT(ISERROR(SEARCH("UNTESTED",J25)))</formula>
    </cfRule>
    <cfRule type="containsText" dxfId="3296" priority="2129" operator="containsText" text="FAILED">
      <formula>NOT(ISERROR(SEARCH("FAILED",J25)))</formula>
    </cfRule>
    <cfRule type="containsText" dxfId="3295" priority="2130" operator="containsText" text="PASSED">
      <formula>NOT(ISERROR(SEARCH("PASSED",J25)))</formula>
    </cfRule>
  </conditionalFormatting>
  <conditionalFormatting sqref="A28">
    <cfRule type="containsText" dxfId="3294" priority="2121" operator="containsText" text="BLOCKED">
      <formula>NOT(ISERROR(SEARCH("BLOCKED",A28)))</formula>
    </cfRule>
    <cfRule type="containsText" dxfId="3293" priority="2122" operator="containsText" text="N/A">
      <formula>NOT(ISERROR(SEARCH("N/A",A28)))</formula>
    </cfRule>
    <cfRule type="containsText" dxfId="3292" priority="2123" operator="containsText" text="UNTESTED">
      <formula>NOT(ISERROR(SEARCH("UNTESTED",A28)))</formula>
    </cfRule>
    <cfRule type="containsText" dxfId="3291" priority="2124" operator="containsText" text="FAILED">
      <formula>NOT(ISERROR(SEARCH("FAILED",A28)))</formula>
    </cfRule>
    <cfRule type="containsText" dxfId="3290" priority="2125" operator="containsText" text="PASSED">
      <formula>NOT(ISERROR(SEARCH("PASSED",A28)))</formula>
    </cfRule>
  </conditionalFormatting>
  <conditionalFormatting sqref="I25">
    <cfRule type="containsText" dxfId="3289" priority="2131" operator="containsText" text="BLOCKED">
      <formula>NOT(ISERROR(SEARCH("BLOCKED",I25)))</formula>
    </cfRule>
    <cfRule type="containsText" dxfId="3288" priority="2132" operator="containsText" text="N/A">
      <formula>NOT(ISERROR(SEARCH("N/A",I25)))</formula>
    </cfRule>
    <cfRule type="containsText" dxfId="3287" priority="2133" operator="containsText" text="UNTESTED">
      <formula>NOT(ISERROR(SEARCH("UNTESTED",I25)))</formula>
    </cfRule>
    <cfRule type="containsText" dxfId="3286" priority="2134" operator="containsText" text="FAILED">
      <formula>NOT(ISERROR(SEARCH("FAILED",I25)))</formula>
    </cfRule>
    <cfRule type="containsText" dxfId="3285" priority="2135" operator="containsText" text="PASSED">
      <formula>NOT(ISERROR(SEARCH("PASSED",I25)))</formula>
    </cfRule>
  </conditionalFormatting>
  <conditionalFormatting sqref="J28">
    <cfRule type="containsText" dxfId="3284" priority="2111" operator="containsText" text="BLOCKED">
      <formula>NOT(ISERROR(SEARCH("BLOCKED",J28)))</formula>
    </cfRule>
    <cfRule type="containsText" dxfId="3283" priority="2112" operator="containsText" text="N/A">
      <formula>NOT(ISERROR(SEARCH("N/A",J28)))</formula>
    </cfRule>
    <cfRule type="containsText" dxfId="3282" priority="2113" operator="containsText" text="UNTESTED">
      <formula>NOT(ISERROR(SEARCH("UNTESTED",J28)))</formula>
    </cfRule>
    <cfRule type="containsText" dxfId="3281" priority="2114" operator="containsText" text="FAILED">
      <formula>NOT(ISERROR(SEARCH("FAILED",J28)))</formula>
    </cfRule>
    <cfRule type="containsText" dxfId="3280" priority="2115" operator="containsText" text="PASSED">
      <formula>NOT(ISERROR(SEARCH("PASSED",J28)))</formula>
    </cfRule>
  </conditionalFormatting>
  <conditionalFormatting sqref="A26:A27 C26:E27 I26:J27">
    <cfRule type="containsText" dxfId="3279" priority="2106" operator="containsText" text="BLOCKED">
      <formula>NOT(ISERROR(SEARCH("BLOCKED",A26)))</formula>
    </cfRule>
    <cfRule type="containsText" dxfId="3278" priority="2107" operator="containsText" text="N/A">
      <formula>NOT(ISERROR(SEARCH("N/A",A26)))</formula>
    </cfRule>
    <cfRule type="containsText" dxfId="3277" priority="2108" operator="containsText" text="UNTESTED">
      <formula>NOT(ISERROR(SEARCH("UNTESTED",A26)))</formula>
    </cfRule>
    <cfRule type="containsText" dxfId="3276" priority="2109" operator="containsText" text="FAILED">
      <formula>NOT(ISERROR(SEARCH("FAILED",A26)))</formula>
    </cfRule>
    <cfRule type="containsText" dxfId="3275" priority="2110" operator="containsText" text="PASSED">
      <formula>NOT(ISERROR(SEARCH("PASSED",A26)))</formula>
    </cfRule>
  </conditionalFormatting>
  <conditionalFormatting sqref="I28">
    <cfRule type="containsText" dxfId="3274" priority="2116" operator="containsText" text="BLOCKED">
      <formula>NOT(ISERROR(SEARCH("BLOCKED",I28)))</formula>
    </cfRule>
    <cfRule type="containsText" dxfId="3273" priority="2117" operator="containsText" text="N/A">
      <formula>NOT(ISERROR(SEARCH("N/A",I28)))</formula>
    </cfRule>
    <cfRule type="containsText" dxfId="3272" priority="2118" operator="containsText" text="UNTESTED">
      <formula>NOT(ISERROR(SEARCH("UNTESTED",I28)))</formula>
    </cfRule>
    <cfRule type="containsText" dxfId="3271" priority="2119" operator="containsText" text="FAILED">
      <formula>NOT(ISERROR(SEARCH("FAILED",I28)))</formula>
    </cfRule>
    <cfRule type="containsText" dxfId="3270" priority="2120" operator="containsText" text="PASSED">
      <formula>NOT(ISERROR(SEARCH("PASSED",I28)))</formula>
    </cfRule>
  </conditionalFormatting>
  <conditionalFormatting sqref="A35 M35:XFD35">
    <cfRule type="containsText" dxfId="3269" priority="2086" operator="containsText" text="BLOCKED">
      <formula>NOT(ISERROR(SEARCH("BLOCKED",A35)))</formula>
    </cfRule>
    <cfRule type="containsText" dxfId="3268" priority="2087" operator="containsText" text="N/A">
      <formula>NOT(ISERROR(SEARCH("N/A",A35)))</formula>
    </cfRule>
    <cfRule type="containsText" dxfId="3267" priority="2088" operator="containsText" text="UNTESTED">
      <formula>NOT(ISERROR(SEARCH("UNTESTED",A35)))</formula>
    </cfRule>
    <cfRule type="containsText" dxfId="3266" priority="2089" operator="containsText" text="FAILED">
      <formula>NOT(ISERROR(SEARCH("FAILED",A35)))</formula>
    </cfRule>
    <cfRule type="containsText" dxfId="3265" priority="2090" operator="containsText" text="PASSED">
      <formula>NOT(ISERROR(SEARCH("PASSED",A35)))</formula>
    </cfRule>
  </conditionalFormatting>
  <conditionalFormatting sqref="A34 J34 M34:XFD34">
    <cfRule type="containsText" dxfId="3264" priority="2096" operator="containsText" text="BLOCKED">
      <formula>NOT(ISERROR(SEARCH("BLOCKED",A34)))</formula>
    </cfRule>
    <cfRule type="containsText" dxfId="3263" priority="2097" operator="containsText" text="N/A">
      <formula>NOT(ISERROR(SEARCH("N/A",A34)))</formula>
    </cfRule>
    <cfRule type="containsText" dxfId="3262" priority="2098" operator="containsText" text="UNTESTED">
      <formula>NOT(ISERROR(SEARCH("UNTESTED",A34)))</formula>
    </cfRule>
    <cfRule type="containsText" dxfId="3261" priority="2099" operator="containsText" text="FAILED">
      <formula>NOT(ISERROR(SEARCH("FAILED",A34)))</formula>
    </cfRule>
    <cfRule type="containsText" dxfId="3260" priority="2100" operator="containsText" text="PASSED">
      <formula>NOT(ISERROR(SEARCH("PASSED",A34)))</formula>
    </cfRule>
  </conditionalFormatting>
  <conditionalFormatting sqref="I34">
    <cfRule type="containsText" dxfId="3259" priority="2091" operator="containsText" text="BLOCKED">
      <formula>NOT(ISERROR(SEARCH("BLOCKED",I34)))</formula>
    </cfRule>
    <cfRule type="containsText" dxfId="3258" priority="2092" operator="containsText" text="N/A">
      <formula>NOT(ISERROR(SEARCH("N/A",I34)))</formula>
    </cfRule>
    <cfRule type="containsText" dxfId="3257" priority="2093" operator="containsText" text="UNTESTED">
      <formula>NOT(ISERROR(SEARCH("UNTESTED",I34)))</formula>
    </cfRule>
    <cfRule type="containsText" dxfId="3256" priority="2094" operator="containsText" text="FAILED">
      <formula>NOT(ISERROR(SEARCH("FAILED",I34)))</formula>
    </cfRule>
    <cfRule type="containsText" dxfId="3255" priority="2095" operator="containsText" text="PASSED">
      <formula>NOT(ISERROR(SEARCH("PASSED",I34)))</formula>
    </cfRule>
  </conditionalFormatting>
  <conditionalFormatting sqref="J35">
    <cfRule type="containsText" dxfId="3254" priority="2076" operator="containsText" text="BLOCKED">
      <formula>NOT(ISERROR(SEARCH("BLOCKED",J35)))</formula>
    </cfRule>
    <cfRule type="containsText" dxfId="3253" priority="2077" operator="containsText" text="N/A">
      <formula>NOT(ISERROR(SEARCH("N/A",J35)))</formula>
    </cfRule>
    <cfRule type="containsText" dxfId="3252" priority="2078" operator="containsText" text="UNTESTED">
      <formula>NOT(ISERROR(SEARCH("UNTESTED",J35)))</formula>
    </cfRule>
    <cfRule type="containsText" dxfId="3251" priority="2079" operator="containsText" text="FAILED">
      <formula>NOT(ISERROR(SEARCH("FAILED",J35)))</formula>
    </cfRule>
    <cfRule type="containsText" dxfId="3250" priority="2080" operator="containsText" text="PASSED">
      <formula>NOT(ISERROR(SEARCH("PASSED",J35)))</formula>
    </cfRule>
  </conditionalFormatting>
  <conditionalFormatting sqref="I35">
    <cfRule type="containsText" dxfId="3249" priority="2081" operator="containsText" text="BLOCKED">
      <formula>NOT(ISERROR(SEARCH("BLOCKED",I35)))</formula>
    </cfRule>
    <cfRule type="containsText" dxfId="3248" priority="2082" operator="containsText" text="N/A">
      <formula>NOT(ISERROR(SEARCH("N/A",I35)))</formula>
    </cfRule>
    <cfRule type="containsText" dxfId="3247" priority="2083" operator="containsText" text="UNTESTED">
      <formula>NOT(ISERROR(SEARCH("UNTESTED",I35)))</formula>
    </cfRule>
    <cfRule type="containsText" dxfId="3246" priority="2084" operator="containsText" text="FAILED">
      <formula>NOT(ISERROR(SEARCH("FAILED",I35)))</formula>
    </cfRule>
    <cfRule type="containsText" dxfId="3245" priority="2085" operator="containsText" text="PASSED">
      <formula>NOT(ISERROR(SEARCH("PASSED",I35)))</formula>
    </cfRule>
  </conditionalFormatting>
  <conditionalFormatting sqref="A36:A37 C36:E37 I37:J37 I36 M37:XFD37 N36:XFD36">
    <cfRule type="containsText" dxfId="3244" priority="2056" operator="containsText" text="BLOCKED">
      <formula>NOT(ISERROR(SEARCH("BLOCKED",A36)))</formula>
    </cfRule>
    <cfRule type="containsText" dxfId="3243" priority="2057" operator="containsText" text="N/A">
      <formula>NOT(ISERROR(SEARCH("N/A",A36)))</formula>
    </cfRule>
    <cfRule type="containsText" dxfId="3242" priority="2058" operator="containsText" text="UNTESTED">
      <formula>NOT(ISERROR(SEARCH("UNTESTED",A36)))</formula>
    </cfRule>
    <cfRule type="containsText" dxfId="3241" priority="2059" operator="containsText" text="FAILED">
      <formula>NOT(ISERROR(SEARCH("FAILED",A36)))</formula>
    </cfRule>
    <cfRule type="containsText" dxfId="3240" priority="2060" operator="containsText" text="PASSED">
      <formula>NOT(ISERROR(SEARCH("PASSED",A36)))</formula>
    </cfRule>
  </conditionalFormatting>
  <conditionalFormatting sqref="A29 N29:XFD29">
    <cfRule type="containsText" dxfId="3239" priority="1486" operator="containsText" text="BLOCKED">
      <formula>NOT(ISERROR(SEARCH("BLOCKED",A29)))</formula>
    </cfRule>
    <cfRule type="containsText" dxfId="3238" priority="1487" operator="containsText" text="N/A">
      <formula>NOT(ISERROR(SEARCH("N/A",A29)))</formula>
    </cfRule>
    <cfRule type="containsText" dxfId="3237" priority="1488" operator="containsText" text="UNTESTED">
      <formula>NOT(ISERROR(SEARCH("UNTESTED",A29)))</formula>
    </cfRule>
    <cfRule type="containsText" dxfId="3236" priority="1489" operator="containsText" text="FAILED">
      <formula>NOT(ISERROR(SEARCH("FAILED",A29)))</formula>
    </cfRule>
    <cfRule type="containsText" dxfId="3235" priority="1490" operator="containsText" text="PASSED">
      <formula>NOT(ISERROR(SEARCH("PASSED",A29)))</formula>
    </cfRule>
  </conditionalFormatting>
  <conditionalFormatting sqref="I29">
    <cfRule type="containsText" dxfId="3234" priority="1481" operator="containsText" text="BLOCKED">
      <formula>NOT(ISERROR(SEARCH("BLOCKED",I29)))</formula>
    </cfRule>
    <cfRule type="containsText" dxfId="3233" priority="1482" operator="containsText" text="N/A">
      <formula>NOT(ISERROR(SEARCH("N/A",I29)))</formula>
    </cfRule>
    <cfRule type="containsText" dxfId="3232" priority="1483" operator="containsText" text="UNTESTED">
      <formula>NOT(ISERROR(SEARCH("UNTESTED",I29)))</formula>
    </cfRule>
    <cfRule type="containsText" dxfId="3231" priority="1484" operator="containsText" text="FAILED">
      <formula>NOT(ISERROR(SEARCH("FAILED",I29)))</formula>
    </cfRule>
    <cfRule type="containsText" dxfId="3230" priority="1485" operator="containsText" text="PASSED">
      <formula>NOT(ISERROR(SEARCH("PASSED",I29)))</formula>
    </cfRule>
  </conditionalFormatting>
  <conditionalFormatting sqref="A38 N38:XFD38">
    <cfRule type="containsText" dxfId="3229" priority="1466" operator="containsText" text="BLOCKED">
      <formula>NOT(ISERROR(SEARCH("BLOCKED",A38)))</formula>
    </cfRule>
    <cfRule type="containsText" dxfId="3228" priority="1467" operator="containsText" text="N/A">
      <formula>NOT(ISERROR(SEARCH("N/A",A38)))</formula>
    </cfRule>
    <cfRule type="containsText" dxfId="3227" priority="1468" operator="containsText" text="UNTESTED">
      <formula>NOT(ISERROR(SEARCH("UNTESTED",A38)))</formula>
    </cfRule>
    <cfRule type="containsText" dxfId="3226" priority="1469" operator="containsText" text="FAILED">
      <formula>NOT(ISERROR(SEARCH("FAILED",A38)))</formula>
    </cfRule>
    <cfRule type="containsText" dxfId="3225" priority="1470" operator="containsText" text="PASSED">
      <formula>NOT(ISERROR(SEARCH("PASSED",A38)))</formula>
    </cfRule>
  </conditionalFormatting>
  <conditionalFormatting sqref="J38">
    <cfRule type="containsText" dxfId="3224" priority="1456" operator="containsText" text="BLOCKED">
      <formula>NOT(ISERROR(SEARCH("BLOCKED",J38)))</formula>
    </cfRule>
    <cfRule type="containsText" dxfId="3223" priority="1457" operator="containsText" text="N/A">
      <formula>NOT(ISERROR(SEARCH("N/A",J38)))</formula>
    </cfRule>
    <cfRule type="containsText" dxfId="3222" priority="1458" operator="containsText" text="UNTESTED">
      <formula>NOT(ISERROR(SEARCH("UNTESTED",J38)))</formula>
    </cfRule>
    <cfRule type="containsText" dxfId="3221" priority="1459" operator="containsText" text="FAILED">
      <formula>NOT(ISERROR(SEARCH("FAILED",J38)))</formula>
    </cfRule>
    <cfRule type="containsText" dxfId="3220" priority="1460" operator="containsText" text="PASSED">
      <formula>NOT(ISERROR(SEARCH("PASSED",J38)))</formula>
    </cfRule>
  </conditionalFormatting>
  <conditionalFormatting sqref="I38">
    <cfRule type="containsText" dxfId="3219" priority="1461" operator="containsText" text="BLOCKED">
      <formula>NOT(ISERROR(SEARCH("BLOCKED",I38)))</formula>
    </cfRule>
    <cfRule type="containsText" dxfId="3218" priority="1462" operator="containsText" text="N/A">
      <formula>NOT(ISERROR(SEARCH("N/A",I38)))</formula>
    </cfRule>
    <cfRule type="containsText" dxfId="3217" priority="1463" operator="containsText" text="UNTESTED">
      <formula>NOT(ISERROR(SEARCH("UNTESTED",I38)))</formula>
    </cfRule>
    <cfRule type="containsText" dxfId="3216" priority="1464" operator="containsText" text="FAILED">
      <formula>NOT(ISERROR(SEARCH("FAILED",I38)))</formula>
    </cfRule>
    <cfRule type="containsText" dxfId="3215" priority="1465" operator="containsText" text="PASSED">
      <formula>NOT(ISERROR(SEARCH("PASSED",I38)))</formula>
    </cfRule>
  </conditionalFormatting>
  <conditionalFormatting sqref="A39 N39:XFD39">
    <cfRule type="containsText" dxfId="3214" priority="1446" operator="containsText" text="BLOCKED">
      <formula>NOT(ISERROR(SEARCH("BLOCKED",A39)))</formula>
    </cfRule>
    <cfRule type="containsText" dxfId="3213" priority="1447" operator="containsText" text="N/A">
      <formula>NOT(ISERROR(SEARCH("N/A",A39)))</formula>
    </cfRule>
    <cfRule type="containsText" dxfId="3212" priority="1448" operator="containsText" text="UNTESTED">
      <formula>NOT(ISERROR(SEARCH("UNTESTED",A39)))</formula>
    </cfRule>
    <cfRule type="containsText" dxfId="3211" priority="1449" operator="containsText" text="FAILED">
      <formula>NOT(ISERROR(SEARCH("FAILED",A39)))</formula>
    </cfRule>
    <cfRule type="containsText" dxfId="3210" priority="1450" operator="containsText" text="PASSED">
      <formula>NOT(ISERROR(SEARCH("PASSED",A39)))</formula>
    </cfRule>
  </conditionalFormatting>
  <conditionalFormatting sqref="J39">
    <cfRule type="containsText" dxfId="3209" priority="1436" operator="containsText" text="BLOCKED">
      <formula>NOT(ISERROR(SEARCH("BLOCKED",J39)))</formula>
    </cfRule>
    <cfRule type="containsText" dxfId="3208" priority="1437" operator="containsText" text="N/A">
      <formula>NOT(ISERROR(SEARCH("N/A",J39)))</formula>
    </cfRule>
    <cfRule type="containsText" dxfId="3207" priority="1438" operator="containsText" text="UNTESTED">
      <formula>NOT(ISERROR(SEARCH("UNTESTED",J39)))</formula>
    </cfRule>
    <cfRule type="containsText" dxfId="3206" priority="1439" operator="containsText" text="FAILED">
      <formula>NOT(ISERROR(SEARCH("FAILED",J39)))</formula>
    </cfRule>
    <cfRule type="containsText" dxfId="3205" priority="1440" operator="containsText" text="PASSED">
      <formula>NOT(ISERROR(SEARCH("PASSED",J39)))</formula>
    </cfRule>
  </conditionalFormatting>
  <conditionalFormatting sqref="I39">
    <cfRule type="containsText" dxfId="3204" priority="1441" operator="containsText" text="BLOCKED">
      <formula>NOT(ISERROR(SEARCH("BLOCKED",I39)))</formula>
    </cfRule>
    <cfRule type="containsText" dxfId="3203" priority="1442" operator="containsText" text="N/A">
      <formula>NOT(ISERROR(SEARCH("N/A",I39)))</formula>
    </cfRule>
    <cfRule type="containsText" dxfId="3202" priority="1443" operator="containsText" text="UNTESTED">
      <formula>NOT(ISERROR(SEARCH("UNTESTED",I39)))</formula>
    </cfRule>
    <cfRule type="containsText" dxfId="3201" priority="1444" operator="containsText" text="FAILED">
      <formula>NOT(ISERROR(SEARCH("FAILED",I39)))</formula>
    </cfRule>
    <cfRule type="containsText" dxfId="3200" priority="1445" operator="containsText" text="PASSED">
      <formula>NOT(ISERROR(SEARCH("PASSED",I39)))</formula>
    </cfRule>
  </conditionalFormatting>
  <conditionalFormatting sqref="A47 N47:XFD47">
    <cfRule type="containsText" dxfId="3199" priority="1426" operator="containsText" text="BLOCKED">
      <formula>NOT(ISERROR(SEARCH("BLOCKED",A47)))</formula>
    </cfRule>
    <cfRule type="containsText" dxfId="3198" priority="1427" operator="containsText" text="N/A">
      <formula>NOT(ISERROR(SEARCH("N/A",A47)))</formula>
    </cfRule>
    <cfRule type="containsText" dxfId="3197" priority="1428" operator="containsText" text="UNTESTED">
      <formula>NOT(ISERROR(SEARCH("UNTESTED",A47)))</formula>
    </cfRule>
    <cfRule type="containsText" dxfId="3196" priority="1429" operator="containsText" text="FAILED">
      <formula>NOT(ISERROR(SEARCH("FAILED",A47)))</formula>
    </cfRule>
    <cfRule type="containsText" dxfId="3195" priority="1430" operator="containsText" text="PASSED">
      <formula>NOT(ISERROR(SEARCH("PASSED",A47)))</formula>
    </cfRule>
  </conditionalFormatting>
  <conditionalFormatting sqref="J47">
    <cfRule type="containsText" dxfId="3194" priority="1416" operator="containsText" text="BLOCKED">
      <formula>NOT(ISERROR(SEARCH("BLOCKED",J47)))</formula>
    </cfRule>
    <cfRule type="containsText" dxfId="3193" priority="1417" operator="containsText" text="N/A">
      <formula>NOT(ISERROR(SEARCH("N/A",J47)))</formula>
    </cfRule>
    <cfRule type="containsText" dxfId="3192" priority="1418" operator="containsText" text="UNTESTED">
      <formula>NOT(ISERROR(SEARCH("UNTESTED",J47)))</formula>
    </cfRule>
    <cfRule type="containsText" dxfId="3191" priority="1419" operator="containsText" text="FAILED">
      <formula>NOT(ISERROR(SEARCH("FAILED",J47)))</formula>
    </cfRule>
    <cfRule type="containsText" dxfId="3190" priority="1420" operator="containsText" text="PASSED">
      <formula>NOT(ISERROR(SEARCH("PASSED",J47)))</formula>
    </cfRule>
  </conditionalFormatting>
  <conditionalFormatting sqref="I47">
    <cfRule type="containsText" dxfId="3189" priority="1421" operator="containsText" text="BLOCKED">
      <formula>NOT(ISERROR(SEARCH("BLOCKED",I47)))</formula>
    </cfRule>
    <cfRule type="containsText" dxfId="3188" priority="1422" operator="containsText" text="N/A">
      <formula>NOT(ISERROR(SEARCH("N/A",I47)))</formula>
    </cfRule>
    <cfRule type="containsText" dxfId="3187" priority="1423" operator="containsText" text="UNTESTED">
      <formula>NOT(ISERROR(SEARCH("UNTESTED",I47)))</formula>
    </cfRule>
    <cfRule type="containsText" dxfId="3186" priority="1424" operator="containsText" text="FAILED">
      <formula>NOT(ISERROR(SEARCH("FAILED",I47)))</formula>
    </cfRule>
    <cfRule type="containsText" dxfId="3185" priority="1425" operator="containsText" text="PASSED">
      <formula>NOT(ISERROR(SEARCH("PASSED",I47)))</formula>
    </cfRule>
  </conditionalFormatting>
  <conditionalFormatting sqref="A48 N48:XFD48">
    <cfRule type="containsText" dxfId="3184" priority="1406" operator="containsText" text="BLOCKED">
      <formula>NOT(ISERROR(SEARCH("BLOCKED",A48)))</formula>
    </cfRule>
    <cfRule type="containsText" dxfId="3183" priority="1407" operator="containsText" text="N/A">
      <formula>NOT(ISERROR(SEARCH("N/A",A48)))</formula>
    </cfRule>
    <cfRule type="containsText" dxfId="3182" priority="1408" operator="containsText" text="UNTESTED">
      <formula>NOT(ISERROR(SEARCH("UNTESTED",A48)))</formula>
    </cfRule>
    <cfRule type="containsText" dxfId="3181" priority="1409" operator="containsText" text="FAILED">
      <formula>NOT(ISERROR(SEARCH("FAILED",A48)))</formula>
    </cfRule>
    <cfRule type="containsText" dxfId="3180" priority="1410" operator="containsText" text="PASSED">
      <formula>NOT(ISERROR(SEARCH("PASSED",A48)))</formula>
    </cfRule>
  </conditionalFormatting>
  <conditionalFormatting sqref="J48">
    <cfRule type="containsText" dxfId="3179" priority="1396" operator="containsText" text="BLOCKED">
      <formula>NOT(ISERROR(SEARCH("BLOCKED",J48)))</formula>
    </cfRule>
    <cfRule type="containsText" dxfId="3178" priority="1397" operator="containsText" text="N/A">
      <formula>NOT(ISERROR(SEARCH("N/A",J48)))</formula>
    </cfRule>
    <cfRule type="containsText" dxfId="3177" priority="1398" operator="containsText" text="UNTESTED">
      <formula>NOT(ISERROR(SEARCH("UNTESTED",J48)))</formula>
    </cfRule>
    <cfRule type="containsText" dxfId="3176" priority="1399" operator="containsText" text="FAILED">
      <formula>NOT(ISERROR(SEARCH("FAILED",J48)))</formula>
    </cfRule>
    <cfRule type="containsText" dxfId="3175" priority="1400" operator="containsText" text="PASSED">
      <formula>NOT(ISERROR(SEARCH("PASSED",J48)))</formula>
    </cfRule>
  </conditionalFormatting>
  <conditionalFormatting sqref="I48">
    <cfRule type="containsText" dxfId="3174" priority="1401" operator="containsText" text="BLOCKED">
      <formula>NOT(ISERROR(SEARCH("BLOCKED",I48)))</formula>
    </cfRule>
    <cfRule type="containsText" dxfId="3173" priority="1402" operator="containsText" text="N/A">
      <formula>NOT(ISERROR(SEARCH("N/A",I48)))</formula>
    </cfRule>
    <cfRule type="containsText" dxfId="3172" priority="1403" operator="containsText" text="UNTESTED">
      <formula>NOT(ISERROR(SEARCH("UNTESTED",I48)))</formula>
    </cfRule>
    <cfRule type="containsText" dxfId="3171" priority="1404" operator="containsText" text="FAILED">
      <formula>NOT(ISERROR(SEARCH("FAILED",I48)))</formula>
    </cfRule>
    <cfRule type="containsText" dxfId="3170" priority="1405" operator="containsText" text="PASSED">
      <formula>NOT(ISERROR(SEARCH("PASSED",I48)))</formula>
    </cfRule>
  </conditionalFormatting>
  <conditionalFormatting sqref="A57 O57:XFD57">
    <cfRule type="containsText" dxfId="3169" priority="1386" operator="containsText" text="BLOCKED">
      <formula>NOT(ISERROR(SEARCH("BLOCKED",A57)))</formula>
    </cfRule>
    <cfRule type="containsText" dxfId="3168" priority="1387" operator="containsText" text="N/A">
      <formula>NOT(ISERROR(SEARCH("N/A",A57)))</formula>
    </cfRule>
    <cfRule type="containsText" dxfId="3167" priority="1388" operator="containsText" text="UNTESTED">
      <formula>NOT(ISERROR(SEARCH("UNTESTED",A57)))</formula>
    </cfRule>
    <cfRule type="containsText" dxfId="3166" priority="1389" operator="containsText" text="FAILED">
      <formula>NOT(ISERROR(SEARCH("FAILED",A57)))</formula>
    </cfRule>
    <cfRule type="containsText" dxfId="3165" priority="1390" operator="containsText" text="PASSED">
      <formula>NOT(ISERROR(SEARCH("PASSED",A57)))</formula>
    </cfRule>
  </conditionalFormatting>
  <conditionalFormatting sqref="J57">
    <cfRule type="containsText" dxfId="3164" priority="1376" operator="containsText" text="BLOCKED">
      <formula>NOT(ISERROR(SEARCH("BLOCKED",J57)))</formula>
    </cfRule>
    <cfRule type="containsText" dxfId="3163" priority="1377" operator="containsText" text="N/A">
      <formula>NOT(ISERROR(SEARCH("N/A",J57)))</formula>
    </cfRule>
    <cfRule type="containsText" dxfId="3162" priority="1378" operator="containsText" text="UNTESTED">
      <formula>NOT(ISERROR(SEARCH("UNTESTED",J57)))</formula>
    </cfRule>
    <cfRule type="containsText" dxfId="3161" priority="1379" operator="containsText" text="FAILED">
      <formula>NOT(ISERROR(SEARCH("FAILED",J57)))</formula>
    </cfRule>
    <cfRule type="containsText" dxfId="3160" priority="1380" operator="containsText" text="PASSED">
      <formula>NOT(ISERROR(SEARCH("PASSED",J57)))</formula>
    </cfRule>
  </conditionalFormatting>
  <conditionalFormatting sqref="I57">
    <cfRule type="containsText" dxfId="3159" priority="1381" operator="containsText" text="BLOCKED">
      <formula>NOT(ISERROR(SEARCH("BLOCKED",I57)))</formula>
    </cfRule>
    <cfRule type="containsText" dxfId="3158" priority="1382" operator="containsText" text="N/A">
      <formula>NOT(ISERROR(SEARCH("N/A",I57)))</formula>
    </cfRule>
    <cfRule type="containsText" dxfId="3157" priority="1383" operator="containsText" text="UNTESTED">
      <formula>NOT(ISERROR(SEARCH("UNTESTED",I57)))</formula>
    </cfRule>
    <cfRule type="containsText" dxfId="3156" priority="1384" operator="containsText" text="FAILED">
      <formula>NOT(ISERROR(SEARCH("FAILED",I57)))</formula>
    </cfRule>
    <cfRule type="containsText" dxfId="3155" priority="1385" operator="containsText" text="PASSED">
      <formula>NOT(ISERROR(SEARCH("PASSED",I57)))</formula>
    </cfRule>
  </conditionalFormatting>
  <conditionalFormatting sqref="A58 N58:XFD58">
    <cfRule type="containsText" dxfId="3154" priority="1366" operator="containsText" text="BLOCKED">
      <formula>NOT(ISERROR(SEARCH("BLOCKED",A58)))</formula>
    </cfRule>
    <cfRule type="containsText" dxfId="3153" priority="1367" operator="containsText" text="N/A">
      <formula>NOT(ISERROR(SEARCH("N/A",A58)))</formula>
    </cfRule>
    <cfRule type="containsText" dxfId="3152" priority="1368" operator="containsText" text="UNTESTED">
      <formula>NOT(ISERROR(SEARCH("UNTESTED",A58)))</formula>
    </cfRule>
    <cfRule type="containsText" dxfId="3151" priority="1369" operator="containsText" text="FAILED">
      <formula>NOT(ISERROR(SEARCH("FAILED",A58)))</formula>
    </cfRule>
    <cfRule type="containsText" dxfId="3150" priority="1370" operator="containsText" text="PASSED">
      <formula>NOT(ISERROR(SEARCH("PASSED",A58)))</formula>
    </cfRule>
  </conditionalFormatting>
  <conditionalFormatting sqref="J58">
    <cfRule type="containsText" dxfId="3149" priority="1356" operator="containsText" text="BLOCKED">
      <formula>NOT(ISERROR(SEARCH("BLOCKED",J58)))</formula>
    </cfRule>
    <cfRule type="containsText" dxfId="3148" priority="1357" operator="containsText" text="N/A">
      <formula>NOT(ISERROR(SEARCH("N/A",J58)))</formula>
    </cfRule>
    <cfRule type="containsText" dxfId="3147" priority="1358" operator="containsText" text="UNTESTED">
      <formula>NOT(ISERROR(SEARCH("UNTESTED",J58)))</formula>
    </cfRule>
    <cfRule type="containsText" dxfId="3146" priority="1359" operator="containsText" text="FAILED">
      <formula>NOT(ISERROR(SEARCH("FAILED",J58)))</formula>
    </cfRule>
    <cfRule type="containsText" dxfId="3145" priority="1360" operator="containsText" text="PASSED">
      <formula>NOT(ISERROR(SEARCH("PASSED",J58)))</formula>
    </cfRule>
  </conditionalFormatting>
  <conditionalFormatting sqref="I58">
    <cfRule type="containsText" dxfId="3144" priority="1361" operator="containsText" text="BLOCKED">
      <formula>NOT(ISERROR(SEARCH("BLOCKED",I58)))</formula>
    </cfRule>
    <cfRule type="containsText" dxfId="3143" priority="1362" operator="containsText" text="N/A">
      <formula>NOT(ISERROR(SEARCH("N/A",I58)))</formula>
    </cfRule>
    <cfRule type="containsText" dxfId="3142" priority="1363" operator="containsText" text="UNTESTED">
      <formula>NOT(ISERROR(SEARCH("UNTESTED",I58)))</formula>
    </cfRule>
    <cfRule type="containsText" dxfId="3141" priority="1364" operator="containsText" text="FAILED">
      <formula>NOT(ISERROR(SEARCH("FAILED",I58)))</formula>
    </cfRule>
    <cfRule type="containsText" dxfId="3140" priority="1365" operator="containsText" text="PASSED">
      <formula>NOT(ISERROR(SEARCH("PASSED",I58)))</formula>
    </cfRule>
  </conditionalFormatting>
  <conditionalFormatting sqref="A66 O66:XFD66">
    <cfRule type="containsText" dxfId="3139" priority="1346" operator="containsText" text="BLOCKED">
      <formula>NOT(ISERROR(SEARCH("BLOCKED",A66)))</formula>
    </cfRule>
    <cfRule type="containsText" dxfId="3138" priority="1347" operator="containsText" text="N/A">
      <formula>NOT(ISERROR(SEARCH("N/A",A66)))</formula>
    </cfRule>
    <cfRule type="containsText" dxfId="3137" priority="1348" operator="containsText" text="UNTESTED">
      <formula>NOT(ISERROR(SEARCH("UNTESTED",A66)))</formula>
    </cfRule>
    <cfRule type="containsText" dxfId="3136" priority="1349" operator="containsText" text="FAILED">
      <formula>NOT(ISERROR(SEARCH("FAILED",A66)))</formula>
    </cfRule>
    <cfRule type="containsText" dxfId="3135" priority="1350" operator="containsText" text="PASSED">
      <formula>NOT(ISERROR(SEARCH("PASSED",A66)))</formula>
    </cfRule>
  </conditionalFormatting>
  <conditionalFormatting sqref="J66">
    <cfRule type="containsText" dxfId="3134" priority="1336" operator="containsText" text="BLOCKED">
      <formula>NOT(ISERROR(SEARCH("BLOCKED",J66)))</formula>
    </cfRule>
    <cfRule type="containsText" dxfId="3133" priority="1337" operator="containsText" text="N/A">
      <formula>NOT(ISERROR(SEARCH("N/A",J66)))</formula>
    </cfRule>
    <cfRule type="containsText" dxfId="3132" priority="1338" operator="containsText" text="UNTESTED">
      <formula>NOT(ISERROR(SEARCH("UNTESTED",J66)))</formula>
    </cfRule>
    <cfRule type="containsText" dxfId="3131" priority="1339" operator="containsText" text="FAILED">
      <formula>NOT(ISERROR(SEARCH("FAILED",J66)))</formula>
    </cfRule>
    <cfRule type="containsText" dxfId="3130" priority="1340" operator="containsText" text="PASSED">
      <formula>NOT(ISERROR(SEARCH("PASSED",J66)))</formula>
    </cfRule>
  </conditionalFormatting>
  <conditionalFormatting sqref="I66">
    <cfRule type="containsText" dxfId="3129" priority="1341" operator="containsText" text="BLOCKED">
      <formula>NOT(ISERROR(SEARCH("BLOCKED",I66)))</formula>
    </cfRule>
    <cfRule type="containsText" dxfId="3128" priority="1342" operator="containsText" text="N/A">
      <formula>NOT(ISERROR(SEARCH("N/A",I66)))</formula>
    </cfRule>
    <cfRule type="containsText" dxfId="3127" priority="1343" operator="containsText" text="UNTESTED">
      <formula>NOT(ISERROR(SEARCH("UNTESTED",I66)))</formula>
    </cfRule>
    <cfRule type="containsText" dxfId="3126" priority="1344" operator="containsText" text="FAILED">
      <formula>NOT(ISERROR(SEARCH("FAILED",I66)))</formula>
    </cfRule>
    <cfRule type="containsText" dxfId="3125" priority="1345" operator="containsText" text="PASSED">
      <formula>NOT(ISERROR(SEARCH("PASSED",I66)))</formula>
    </cfRule>
  </conditionalFormatting>
  <conditionalFormatting sqref="A67 N67:XFD67">
    <cfRule type="containsText" dxfId="3124" priority="1326" operator="containsText" text="BLOCKED">
      <formula>NOT(ISERROR(SEARCH("BLOCKED",A67)))</formula>
    </cfRule>
    <cfRule type="containsText" dxfId="3123" priority="1327" operator="containsText" text="N/A">
      <formula>NOT(ISERROR(SEARCH("N/A",A67)))</formula>
    </cfRule>
    <cfRule type="containsText" dxfId="3122" priority="1328" operator="containsText" text="UNTESTED">
      <formula>NOT(ISERROR(SEARCH("UNTESTED",A67)))</formula>
    </cfRule>
    <cfRule type="containsText" dxfId="3121" priority="1329" operator="containsText" text="FAILED">
      <formula>NOT(ISERROR(SEARCH("FAILED",A67)))</formula>
    </cfRule>
    <cfRule type="containsText" dxfId="3120" priority="1330" operator="containsText" text="PASSED">
      <formula>NOT(ISERROR(SEARCH("PASSED",A67)))</formula>
    </cfRule>
  </conditionalFormatting>
  <conditionalFormatting sqref="J67">
    <cfRule type="containsText" dxfId="3119" priority="1316" operator="containsText" text="BLOCKED">
      <formula>NOT(ISERROR(SEARCH("BLOCKED",J67)))</formula>
    </cfRule>
    <cfRule type="containsText" dxfId="3118" priority="1317" operator="containsText" text="N/A">
      <formula>NOT(ISERROR(SEARCH("N/A",J67)))</formula>
    </cfRule>
    <cfRule type="containsText" dxfId="3117" priority="1318" operator="containsText" text="UNTESTED">
      <formula>NOT(ISERROR(SEARCH("UNTESTED",J67)))</formula>
    </cfRule>
    <cfRule type="containsText" dxfId="3116" priority="1319" operator="containsText" text="FAILED">
      <formula>NOT(ISERROR(SEARCH("FAILED",J67)))</formula>
    </cfRule>
    <cfRule type="containsText" dxfId="3115" priority="1320" operator="containsText" text="PASSED">
      <formula>NOT(ISERROR(SEARCH("PASSED",J67)))</formula>
    </cfRule>
  </conditionalFormatting>
  <conditionalFormatting sqref="I67">
    <cfRule type="containsText" dxfId="3114" priority="1321" operator="containsText" text="BLOCKED">
      <formula>NOT(ISERROR(SEARCH("BLOCKED",I67)))</formula>
    </cfRule>
    <cfRule type="containsText" dxfId="3113" priority="1322" operator="containsText" text="N/A">
      <formula>NOT(ISERROR(SEARCH("N/A",I67)))</formula>
    </cfRule>
    <cfRule type="containsText" dxfId="3112" priority="1323" operator="containsText" text="UNTESTED">
      <formula>NOT(ISERROR(SEARCH("UNTESTED",I67)))</formula>
    </cfRule>
    <cfRule type="containsText" dxfId="3111" priority="1324" operator="containsText" text="FAILED">
      <formula>NOT(ISERROR(SEARCH("FAILED",I67)))</formula>
    </cfRule>
    <cfRule type="containsText" dxfId="3110" priority="1325" operator="containsText" text="PASSED">
      <formula>NOT(ISERROR(SEARCH("PASSED",I67)))</formula>
    </cfRule>
  </conditionalFormatting>
  <conditionalFormatting sqref="A76 O76:XFD76">
    <cfRule type="containsText" dxfId="3109" priority="1306" operator="containsText" text="BLOCKED">
      <formula>NOT(ISERROR(SEARCH("BLOCKED",A76)))</formula>
    </cfRule>
    <cfRule type="containsText" dxfId="3108" priority="1307" operator="containsText" text="N/A">
      <formula>NOT(ISERROR(SEARCH("N/A",A76)))</formula>
    </cfRule>
    <cfRule type="containsText" dxfId="3107" priority="1308" operator="containsText" text="UNTESTED">
      <formula>NOT(ISERROR(SEARCH("UNTESTED",A76)))</formula>
    </cfRule>
    <cfRule type="containsText" dxfId="3106" priority="1309" operator="containsText" text="FAILED">
      <formula>NOT(ISERROR(SEARCH("FAILED",A76)))</formula>
    </cfRule>
    <cfRule type="containsText" dxfId="3105" priority="1310" operator="containsText" text="PASSED">
      <formula>NOT(ISERROR(SEARCH("PASSED",A76)))</formula>
    </cfRule>
  </conditionalFormatting>
  <conditionalFormatting sqref="J76">
    <cfRule type="containsText" dxfId="3104" priority="1296" operator="containsText" text="BLOCKED">
      <formula>NOT(ISERROR(SEARCH("BLOCKED",J76)))</formula>
    </cfRule>
    <cfRule type="containsText" dxfId="3103" priority="1297" operator="containsText" text="N/A">
      <formula>NOT(ISERROR(SEARCH("N/A",J76)))</formula>
    </cfRule>
    <cfRule type="containsText" dxfId="3102" priority="1298" operator="containsText" text="UNTESTED">
      <formula>NOT(ISERROR(SEARCH("UNTESTED",J76)))</formula>
    </cfRule>
    <cfRule type="containsText" dxfId="3101" priority="1299" operator="containsText" text="FAILED">
      <formula>NOT(ISERROR(SEARCH("FAILED",J76)))</formula>
    </cfRule>
    <cfRule type="containsText" dxfId="3100" priority="1300" operator="containsText" text="PASSED">
      <formula>NOT(ISERROR(SEARCH("PASSED",J76)))</formula>
    </cfRule>
  </conditionalFormatting>
  <conditionalFormatting sqref="I76">
    <cfRule type="containsText" dxfId="3099" priority="1301" operator="containsText" text="BLOCKED">
      <formula>NOT(ISERROR(SEARCH("BLOCKED",I76)))</formula>
    </cfRule>
    <cfRule type="containsText" dxfId="3098" priority="1302" operator="containsText" text="N/A">
      <formula>NOT(ISERROR(SEARCH("N/A",I76)))</formula>
    </cfRule>
    <cfRule type="containsText" dxfId="3097" priority="1303" operator="containsText" text="UNTESTED">
      <formula>NOT(ISERROR(SEARCH("UNTESTED",I76)))</formula>
    </cfRule>
    <cfRule type="containsText" dxfId="3096" priority="1304" operator="containsText" text="FAILED">
      <formula>NOT(ISERROR(SEARCH("FAILED",I76)))</formula>
    </cfRule>
    <cfRule type="containsText" dxfId="3095" priority="1305" operator="containsText" text="PASSED">
      <formula>NOT(ISERROR(SEARCH("PASSED",I76)))</formula>
    </cfRule>
  </conditionalFormatting>
  <conditionalFormatting sqref="A77 N77:XFD77">
    <cfRule type="containsText" dxfId="3094" priority="1286" operator="containsText" text="BLOCKED">
      <formula>NOT(ISERROR(SEARCH("BLOCKED",A77)))</formula>
    </cfRule>
    <cfRule type="containsText" dxfId="3093" priority="1287" operator="containsText" text="N/A">
      <formula>NOT(ISERROR(SEARCH("N/A",A77)))</formula>
    </cfRule>
    <cfRule type="containsText" dxfId="3092" priority="1288" operator="containsText" text="UNTESTED">
      <formula>NOT(ISERROR(SEARCH("UNTESTED",A77)))</formula>
    </cfRule>
    <cfRule type="containsText" dxfId="3091" priority="1289" operator="containsText" text="FAILED">
      <formula>NOT(ISERROR(SEARCH("FAILED",A77)))</formula>
    </cfRule>
    <cfRule type="containsText" dxfId="3090" priority="1290" operator="containsText" text="PASSED">
      <formula>NOT(ISERROR(SEARCH("PASSED",A77)))</formula>
    </cfRule>
  </conditionalFormatting>
  <conditionalFormatting sqref="J77">
    <cfRule type="containsText" dxfId="3089" priority="1276" operator="containsText" text="BLOCKED">
      <formula>NOT(ISERROR(SEARCH("BLOCKED",J77)))</formula>
    </cfRule>
    <cfRule type="containsText" dxfId="3088" priority="1277" operator="containsText" text="N/A">
      <formula>NOT(ISERROR(SEARCH("N/A",J77)))</formula>
    </cfRule>
    <cfRule type="containsText" dxfId="3087" priority="1278" operator="containsText" text="UNTESTED">
      <formula>NOT(ISERROR(SEARCH("UNTESTED",J77)))</formula>
    </cfRule>
    <cfRule type="containsText" dxfId="3086" priority="1279" operator="containsText" text="FAILED">
      <formula>NOT(ISERROR(SEARCH("FAILED",J77)))</formula>
    </cfRule>
    <cfRule type="containsText" dxfId="3085" priority="1280" operator="containsText" text="PASSED">
      <formula>NOT(ISERROR(SEARCH("PASSED",J77)))</formula>
    </cfRule>
  </conditionalFormatting>
  <conditionalFormatting sqref="I77">
    <cfRule type="containsText" dxfId="3084" priority="1281" operator="containsText" text="BLOCKED">
      <formula>NOT(ISERROR(SEARCH("BLOCKED",I77)))</formula>
    </cfRule>
    <cfRule type="containsText" dxfId="3083" priority="1282" operator="containsText" text="N/A">
      <formula>NOT(ISERROR(SEARCH("N/A",I77)))</formula>
    </cfRule>
    <cfRule type="containsText" dxfId="3082" priority="1283" operator="containsText" text="UNTESTED">
      <formula>NOT(ISERROR(SEARCH("UNTESTED",I77)))</formula>
    </cfRule>
    <cfRule type="containsText" dxfId="3081" priority="1284" operator="containsText" text="FAILED">
      <formula>NOT(ISERROR(SEARCH("FAILED",I77)))</formula>
    </cfRule>
    <cfRule type="containsText" dxfId="3080" priority="1285" operator="containsText" text="PASSED">
      <formula>NOT(ISERROR(SEARCH("PASSED",I77)))</formula>
    </cfRule>
  </conditionalFormatting>
  <conditionalFormatting sqref="M29">
    <cfRule type="containsText" dxfId="3079" priority="791" operator="containsText" text="BLOCKED">
      <formula>NOT(ISERROR(SEARCH("BLOCKED",M29)))</formula>
    </cfRule>
    <cfRule type="containsText" dxfId="3078" priority="792" operator="containsText" text="N/A">
      <formula>NOT(ISERROR(SEARCH("N/A",M29)))</formula>
    </cfRule>
    <cfRule type="containsText" dxfId="3077" priority="793" operator="containsText" text="UNTESTED">
      <formula>NOT(ISERROR(SEARCH("UNTESTED",M29)))</formula>
    </cfRule>
    <cfRule type="containsText" dxfId="3076" priority="794" operator="containsText" text="FAILED">
      <formula>NOT(ISERROR(SEARCH("FAILED",M29)))</formula>
    </cfRule>
    <cfRule type="containsText" dxfId="3075" priority="795" operator="containsText" text="PASSED">
      <formula>NOT(ISERROR(SEARCH("PASSED",M29)))</formula>
    </cfRule>
  </conditionalFormatting>
  <conditionalFormatting sqref="M39">
    <cfRule type="containsText" dxfId="3074" priority="781" operator="containsText" text="BLOCKED">
      <formula>NOT(ISERROR(SEARCH("BLOCKED",M39)))</formula>
    </cfRule>
    <cfRule type="containsText" dxfId="3073" priority="782" operator="containsText" text="N/A">
      <formula>NOT(ISERROR(SEARCH("N/A",M39)))</formula>
    </cfRule>
    <cfRule type="containsText" dxfId="3072" priority="783" operator="containsText" text="UNTESTED">
      <formula>NOT(ISERROR(SEARCH("UNTESTED",M39)))</formula>
    </cfRule>
    <cfRule type="containsText" dxfId="3071" priority="784" operator="containsText" text="FAILED">
      <formula>NOT(ISERROR(SEARCH("FAILED",M39)))</formula>
    </cfRule>
    <cfRule type="containsText" dxfId="3070" priority="785" operator="containsText" text="PASSED">
      <formula>NOT(ISERROR(SEARCH("PASSED",M39)))</formula>
    </cfRule>
  </conditionalFormatting>
  <conditionalFormatting sqref="M58">
    <cfRule type="containsText" dxfId="3069" priority="771" operator="containsText" text="BLOCKED">
      <formula>NOT(ISERROR(SEARCH("BLOCKED",M58)))</formula>
    </cfRule>
    <cfRule type="containsText" dxfId="3068" priority="772" operator="containsText" text="N/A">
      <formula>NOT(ISERROR(SEARCH("N/A",M58)))</formula>
    </cfRule>
    <cfRule type="containsText" dxfId="3067" priority="773" operator="containsText" text="UNTESTED">
      <formula>NOT(ISERROR(SEARCH("UNTESTED",M58)))</formula>
    </cfRule>
    <cfRule type="containsText" dxfId="3066" priority="774" operator="containsText" text="FAILED">
      <formula>NOT(ISERROR(SEARCH("FAILED",M58)))</formula>
    </cfRule>
    <cfRule type="containsText" dxfId="3065" priority="775" operator="containsText" text="PASSED">
      <formula>NOT(ISERROR(SEARCH("PASSED",M58)))</formula>
    </cfRule>
  </conditionalFormatting>
  <conditionalFormatting sqref="M67">
    <cfRule type="containsText" dxfId="3064" priority="761" operator="containsText" text="BLOCKED">
      <formula>NOT(ISERROR(SEARCH("BLOCKED",M67)))</formula>
    </cfRule>
    <cfRule type="containsText" dxfId="3063" priority="762" operator="containsText" text="N/A">
      <formula>NOT(ISERROR(SEARCH("N/A",M67)))</formula>
    </cfRule>
    <cfRule type="containsText" dxfId="3062" priority="763" operator="containsText" text="UNTESTED">
      <formula>NOT(ISERROR(SEARCH("UNTESTED",M67)))</formula>
    </cfRule>
    <cfRule type="containsText" dxfId="3061" priority="764" operator="containsText" text="FAILED">
      <formula>NOT(ISERROR(SEARCH("FAILED",M67)))</formula>
    </cfRule>
    <cfRule type="containsText" dxfId="3060" priority="765" operator="containsText" text="PASSED">
      <formula>NOT(ISERROR(SEARCH("PASSED",M67)))</formula>
    </cfRule>
  </conditionalFormatting>
  <conditionalFormatting sqref="M77">
    <cfRule type="containsText" dxfId="3059" priority="751" operator="containsText" text="BLOCKED">
      <formula>NOT(ISERROR(SEARCH("BLOCKED",M77)))</formula>
    </cfRule>
    <cfRule type="containsText" dxfId="3058" priority="752" operator="containsText" text="N/A">
      <formula>NOT(ISERROR(SEARCH("N/A",M77)))</formula>
    </cfRule>
    <cfRule type="containsText" dxfId="3057" priority="753" operator="containsText" text="UNTESTED">
      <formula>NOT(ISERROR(SEARCH("UNTESTED",M77)))</formula>
    </cfRule>
    <cfRule type="containsText" dxfId="3056" priority="754" operator="containsText" text="FAILED">
      <formula>NOT(ISERROR(SEARCH("FAILED",M77)))</formula>
    </cfRule>
    <cfRule type="containsText" dxfId="3055" priority="755" operator="containsText" text="PASSED">
      <formula>NOT(ISERROR(SEARCH("PASSED",M77)))</formula>
    </cfRule>
  </conditionalFormatting>
  <conditionalFormatting sqref="M48">
    <cfRule type="containsText" dxfId="3054" priority="631" operator="containsText" text="BLOCKED">
      <formula>NOT(ISERROR(SEARCH("BLOCKED",M48)))</formula>
    </cfRule>
    <cfRule type="containsText" dxfId="3053" priority="632" operator="containsText" text="N/A">
      <formula>NOT(ISERROR(SEARCH("N/A",M48)))</formula>
    </cfRule>
    <cfRule type="containsText" dxfId="3052" priority="633" operator="containsText" text="UNTESTED">
      <formula>NOT(ISERROR(SEARCH("UNTESTED",M48)))</formula>
    </cfRule>
    <cfRule type="containsText" dxfId="3051" priority="634" operator="containsText" text="FAILED">
      <formula>NOT(ISERROR(SEARCH("FAILED",M48)))</formula>
    </cfRule>
    <cfRule type="containsText" dxfId="3050" priority="635" operator="containsText" text="PASSED">
      <formula>NOT(ISERROR(SEARCH("PASSED",M48)))</formula>
    </cfRule>
  </conditionalFormatting>
  <conditionalFormatting sqref="J36">
    <cfRule type="containsText" dxfId="3049" priority="626" operator="containsText" text="BLOCKED">
      <formula>NOT(ISERROR(SEARCH("BLOCKED",J36)))</formula>
    </cfRule>
    <cfRule type="containsText" dxfId="3048" priority="627" operator="containsText" text="N/A">
      <formula>NOT(ISERROR(SEARCH("N/A",J36)))</formula>
    </cfRule>
    <cfRule type="containsText" dxfId="3047" priority="628" operator="containsText" text="UNTESTED">
      <formula>NOT(ISERROR(SEARCH("UNTESTED",J36)))</formula>
    </cfRule>
    <cfRule type="containsText" dxfId="3046" priority="629" operator="containsText" text="FAILED">
      <formula>NOT(ISERROR(SEARCH("FAILED",J36)))</formula>
    </cfRule>
    <cfRule type="containsText" dxfId="3045" priority="630" operator="containsText" text="PASSED">
      <formula>NOT(ISERROR(SEARCH("PASSED",J36)))</formula>
    </cfRule>
  </conditionalFormatting>
  <conditionalFormatting sqref="J45">
    <cfRule type="containsText" dxfId="3044" priority="621" operator="containsText" text="BLOCKED">
      <formula>NOT(ISERROR(SEARCH("BLOCKED",J45)))</formula>
    </cfRule>
    <cfRule type="containsText" dxfId="3043" priority="622" operator="containsText" text="N/A">
      <formula>NOT(ISERROR(SEARCH("N/A",J45)))</formula>
    </cfRule>
    <cfRule type="containsText" dxfId="3042" priority="623" operator="containsText" text="UNTESTED">
      <formula>NOT(ISERROR(SEARCH("UNTESTED",J45)))</formula>
    </cfRule>
    <cfRule type="containsText" dxfId="3041" priority="624" operator="containsText" text="FAILED">
      <formula>NOT(ISERROR(SEARCH("FAILED",J45)))</formula>
    </cfRule>
    <cfRule type="containsText" dxfId="3040" priority="625" operator="containsText" text="PASSED">
      <formula>NOT(ISERROR(SEARCH("PASSED",J45)))</formula>
    </cfRule>
  </conditionalFormatting>
  <conditionalFormatting sqref="J64">
    <cfRule type="containsText" dxfId="3039" priority="611" operator="containsText" text="BLOCKED">
      <formula>NOT(ISERROR(SEARCH("BLOCKED",J64)))</formula>
    </cfRule>
    <cfRule type="containsText" dxfId="3038" priority="612" operator="containsText" text="N/A">
      <formula>NOT(ISERROR(SEARCH("N/A",J64)))</formula>
    </cfRule>
    <cfRule type="containsText" dxfId="3037" priority="613" operator="containsText" text="UNTESTED">
      <formula>NOT(ISERROR(SEARCH("UNTESTED",J64)))</formula>
    </cfRule>
    <cfRule type="containsText" dxfId="3036" priority="614" operator="containsText" text="FAILED">
      <formula>NOT(ISERROR(SEARCH("FAILED",J64)))</formula>
    </cfRule>
    <cfRule type="containsText" dxfId="3035" priority="615" operator="containsText" text="PASSED">
      <formula>NOT(ISERROR(SEARCH("PASSED",J64)))</formula>
    </cfRule>
  </conditionalFormatting>
  <conditionalFormatting sqref="J55">
    <cfRule type="containsText" dxfId="3034" priority="576" operator="containsText" text="BLOCKED">
      <formula>NOT(ISERROR(SEARCH("BLOCKED",J55)))</formula>
    </cfRule>
    <cfRule type="containsText" dxfId="3033" priority="577" operator="containsText" text="N/A">
      <formula>NOT(ISERROR(SEARCH("N/A",J55)))</formula>
    </cfRule>
    <cfRule type="containsText" dxfId="3032" priority="578" operator="containsText" text="UNTESTED">
      <formula>NOT(ISERROR(SEARCH("UNTESTED",J55)))</formula>
    </cfRule>
    <cfRule type="containsText" dxfId="3031" priority="579" operator="containsText" text="FAILED">
      <formula>NOT(ISERROR(SEARCH("FAILED",J55)))</formula>
    </cfRule>
    <cfRule type="containsText" dxfId="3030" priority="580" operator="containsText" text="PASSED">
      <formula>NOT(ISERROR(SEARCH("PASSED",J55)))</formula>
    </cfRule>
  </conditionalFormatting>
  <conditionalFormatting sqref="J74">
    <cfRule type="containsText" dxfId="3029" priority="571" operator="containsText" text="BLOCKED">
      <formula>NOT(ISERROR(SEARCH("BLOCKED",J74)))</formula>
    </cfRule>
    <cfRule type="containsText" dxfId="3028" priority="572" operator="containsText" text="N/A">
      <formula>NOT(ISERROR(SEARCH("N/A",J74)))</formula>
    </cfRule>
    <cfRule type="containsText" dxfId="3027" priority="573" operator="containsText" text="UNTESTED">
      <formula>NOT(ISERROR(SEARCH("UNTESTED",J74)))</formula>
    </cfRule>
    <cfRule type="containsText" dxfId="3026" priority="574" operator="containsText" text="FAILED">
      <formula>NOT(ISERROR(SEARCH("FAILED",J74)))</formula>
    </cfRule>
    <cfRule type="containsText" dxfId="3025" priority="575" operator="containsText" text="PASSED">
      <formula>NOT(ISERROR(SEARCH("PASSED",J74)))</formula>
    </cfRule>
  </conditionalFormatting>
  <conditionalFormatting sqref="C45:E46 G46:J46 G45:I45 A40:A46 M40:XFD44 C40:J40 M46:XFD46 N45:XFD45 I41:J44">
    <cfRule type="containsText" dxfId="3024" priority="2216" operator="containsText" text="BLOCKED">
      <formula>NOT(ISERROR(SEARCH("BLOCKED",#REF!)))</formula>
    </cfRule>
    <cfRule type="containsText" dxfId="3023" priority="2217" operator="containsText" text="N/A">
      <formula>NOT(ISERROR(SEARCH("N/A",#REF!)))</formula>
    </cfRule>
    <cfRule type="containsText" dxfId="3022" priority="2218" operator="containsText" text="UNTESTED">
      <formula>NOT(ISERROR(SEARCH("UNTESTED",#REF!)))</formula>
    </cfRule>
    <cfRule type="containsText" dxfId="3021" priority="2219" operator="containsText" text="FAILED">
      <formula>NOT(ISERROR(SEARCH("FAILED",#REF!)))</formula>
    </cfRule>
    <cfRule type="containsText" dxfId="3020" priority="2220" operator="containsText" text="PASSED">
      <formula>NOT(ISERROR(SEARCH("PASSED",#REF!)))</formula>
    </cfRule>
  </conditionalFormatting>
  <conditionalFormatting sqref="G49:J49 C55:E56 A49:A56 M49:XFD54 I56:J56 I55 A59:A65 M59:XFD63 M56:XFD56 N55:XFD55 M65:XFD65 N64:XFD64 C59:J59 I60:J63 I50:J54">
    <cfRule type="containsText" dxfId="3019" priority="2221" operator="containsText" text="BLOCKED">
      <formula>NOT(ISERROR(SEARCH("BLOCKED",#REF!)))</formula>
    </cfRule>
    <cfRule type="containsText" dxfId="3018" priority="2222" operator="containsText" text="N/A">
      <formula>NOT(ISERROR(SEARCH("N/A",#REF!)))</formula>
    </cfRule>
    <cfRule type="containsText" dxfId="3017" priority="2223" operator="containsText" text="UNTESTED">
      <formula>NOT(ISERROR(SEARCH("UNTESTED",#REF!)))</formula>
    </cfRule>
    <cfRule type="containsText" dxfId="3016" priority="2224" operator="containsText" text="FAILED">
      <formula>NOT(ISERROR(SEARCH("FAILED",#REF!)))</formula>
    </cfRule>
    <cfRule type="containsText" dxfId="3015" priority="2225" operator="containsText" text="PASSED">
      <formula>NOT(ISERROR(SEARCH("PASSED",#REF!)))</formula>
    </cfRule>
  </conditionalFormatting>
  <conditionalFormatting sqref="C64:E65 G64:I65 J65">
    <cfRule type="containsText" dxfId="3014" priority="2226" operator="containsText" text="BLOCKED">
      <formula>NOT(ISERROR(SEARCH("BLOCKED",#REF!)))</formula>
    </cfRule>
    <cfRule type="containsText" dxfId="3013" priority="2227" operator="containsText" text="N/A">
      <formula>NOT(ISERROR(SEARCH("N/A",#REF!)))</formula>
    </cfRule>
    <cfRule type="containsText" dxfId="3012" priority="2228" operator="containsText" text="UNTESTED">
      <formula>NOT(ISERROR(SEARCH("UNTESTED",#REF!)))</formula>
    </cfRule>
    <cfRule type="containsText" dxfId="3011" priority="2229" operator="containsText" text="FAILED">
      <formula>NOT(ISERROR(SEARCH("FAILED",#REF!)))</formula>
    </cfRule>
    <cfRule type="containsText" dxfId="3010" priority="2230" operator="containsText" text="PASSED">
      <formula>NOT(ISERROR(SEARCH("PASSED",#REF!)))</formula>
    </cfRule>
  </conditionalFormatting>
  <conditionalFormatting sqref="A68:A75 C74:E75 I69:I75 M68:XFD73 J75 M75:XFD75 N74:XFD74 G68:J68 J69:J73">
    <cfRule type="containsText" dxfId="3009" priority="2231" operator="containsText" text="BLOCKED">
      <formula>NOT(ISERROR(SEARCH("BLOCKED",#REF!)))</formula>
    </cfRule>
    <cfRule type="containsText" dxfId="3008" priority="2232" operator="containsText" text="N/A">
      <formula>NOT(ISERROR(SEARCH("N/A",#REF!)))</formula>
    </cfRule>
    <cfRule type="containsText" dxfId="3007" priority="2233" operator="containsText" text="UNTESTED">
      <formula>NOT(ISERROR(SEARCH("UNTESTED",#REF!)))</formula>
    </cfRule>
    <cfRule type="containsText" dxfId="3006" priority="2234" operator="containsText" text="FAILED">
      <formula>NOT(ISERROR(SEARCH("FAILED",#REF!)))</formula>
    </cfRule>
    <cfRule type="containsText" dxfId="3005" priority="2235" operator="containsText" text="PASSED">
      <formula>NOT(ISERROR(SEARCH("PASSED",#REF!)))</formula>
    </cfRule>
  </conditionalFormatting>
  <conditionalFormatting sqref="J29">
    <cfRule type="containsText" dxfId="3004" priority="526" operator="containsText" text="BLOCKED">
      <formula>NOT(ISERROR(SEARCH("BLOCKED",J29)))</formula>
    </cfRule>
    <cfRule type="containsText" dxfId="3003" priority="527" operator="containsText" text="N/A">
      <formula>NOT(ISERROR(SEARCH("N/A",J29)))</formula>
    </cfRule>
    <cfRule type="containsText" dxfId="3002" priority="528" operator="containsText" text="UNTESTED">
      <formula>NOT(ISERROR(SEARCH("UNTESTED",J29)))</formula>
    </cfRule>
    <cfRule type="containsText" dxfId="3001" priority="529" operator="containsText" text="FAILED">
      <formula>NOT(ISERROR(SEARCH("FAILED",J29)))</formula>
    </cfRule>
    <cfRule type="containsText" dxfId="3000" priority="530" operator="containsText" text="PASSED">
      <formula>NOT(ISERROR(SEARCH("PASSED",J29)))</formula>
    </cfRule>
  </conditionalFormatting>
  <conditionalFormatting sqref="N57">
    <cfRule type="containsText" dxfId="2999" priority="501" operator="containsText" text="BLOCKED">
      <formula>NOT(ISERROR(SEARCH("BLOCKED",N57)))</formula>
    </cfRule>
    <cfRule type="containsText" dxfId="2998" priority="502" operator="containsText" text="N/A">
      <formula>NOT(ISERROR(SEARCH("N/A",N57)))</formula>
    </cfRule>
    <cfRule type="containsText" dxfId="2997" priority="503" operator="containsText" text="UNTESTED">
      <formula>NOT(ISERROR(SEARCH("UNTESTED",N57)))</formula>
    </cfRule>
    <cfRule type="containsText" dxfId="2996" priority="504" operator="containsText" text="FAILED">
      <formula>NOT(ISERROR(SEARCH("FAILED",N57)))</formula>
    </cfRule>
    <cfRule type="containsText" dxfId="2995" priority="505" operator="containsText" text="PASSED">
      <formula>NOT(ISERROR(SEARCH("PASSED",N57)))</formula>
    </cfRule>
  </conditionalFormatting>
  <conditionalFormatting sqref="N66">
    <cfRule type="containsText" dxfId="2994" priority="496" operator="containsText" text="BLOCKED">
      <formula>NOT(ISERROR(SEARCH("BLOCKED",N66)))</formula>
    </cfRule>
    <cfRule type="containsText" dxfId="2993" priority="497" operator="containsText" text="N/A">
      <formula>NOT(ISERROR(SEARCH("N/A",N66)))</formula>
    </cfRule>
    <cfRule type="containsText" dxfId="2992" priority="498" operator="containsText" text="UNTESTED">
      <formula>NOT(ISERROR(SEARCH("UNTESTED",N66)))</formula>
    </cfRule>
    <cfRule type="containsText" dxfId="2991" priority="499" operator="containsText" text="FAILED">
      <formula>NOT(ISERROR(SEARCH("FAILED",N66)))</formula>
    </cfRule>
    <cfRule type="containsText" dxfId="2990" priority="500" operator="containsText" text="PASSED">
      <formula>NOT(ISERROR(SEARCH("PASSED",N66)))</formula>
    </cfRule>
  </conditionalFormatting>
  <conditionalFormatting sqref="N76">
    <cfRule type="containsText" dxfId="2989" priority="491" operator="containsText" text="BLOCKED">
      <formula>NOT(ISERROR(SEARCH("BLOCKED",N76)))</formula>
    </cfRule>
    <cfRule type="containsText" dxfId="2988" priority="492" operator="containsText" text="N/A">
      <formula>NOT(ISERROR(SEARCH("N/A",N76)))</formula>
    </cfRule>
    <cfRule type="containsText" dxfId="2987" priority="493" operator="containsText" text="UNTESTED">
      <formula>NOT(ISERROR(SEARCH("UNTESTED",N76)))</formula>
    </cfRule>
    <cfRule type="containsText" dxfId="2986" priority="494" operator="containsText" text="FAILED">
      <formula>NOT(ISERROR(SEARCH("FAILED",N76)))</formula>
    </cfRule>
    <cfRule type="containsText" dxfId="2985" priority="495" operator="containsText" text="PASSED">
      <formula>NOT(ISERROR(SEARCH("PASSED",N76)))</formula>
    </cfRule>
  </conditionalFormatting>
  <conditionalFormatting sqref="L21:L27 L29:L37 L48:L56 L58:L65 L67:L75 L77 L39:L46">
    <cfRule type="containsText" dxfId="2984" priority="486" operator="containsText" text="BLOCKED">
      <formula>NOT(ISERROR(SEARCH("BLOCKED",L21)))</formula>
    </cfRule>
    <cfRule type="containsText" dxfId="2983" priority="487" operator="containsText" text="N/A">
      <formula>NOT(ISERROR(SEARCH("N/A",L21)))</formula>
    </cfRule>
    <cfRule type="containsText" dxfId="2982" priority="488" operator="containsText" text="UNTESTED">
      <formula>NOT(ISERROR(SEARCH("UNTESTED",L21)))</formula>
    </cfRule>
    <cfRule type="containsText" dxfId="2981" priority="489" operator="containsText" text="FAILED">
      <formula>NOT(ISERROR(SEARCH("FAILED",L21)))</formula>
    </cfRule>
    <cfRule type="containsText" dxfId="2980" priority="490" operator="containsText" text="PASSED">
      <formula>NOT(ISERROR(SEARCH("PASSED",L21)))</formula>
    </cfRule>
  </conditionalFormatting>
  <conditionalFormatting sqref="M28">
    <cfRule type="containsText" dxfId="2979" priority="416" operator="containsText" text="BLOCKED">
      <formula>NOT(ISERROR(SEARCH("BLOCKED",M28)))</formula>
    </cfRule>
    <cfRule type="containsText" dxfId="2978" priority="417" operator="containsText" text="N/A">
      <formula>NOT(ISERROR(SEARCH("N/A",M28)))</formula>
    </cfRule>
    <cfRule type="containsText" dxfId="2977" priority="418" operator="containsText" text="UNTESTED">
      <formula>NOT(ISERROR(SEARCH("UNTESTED",M28)))</formula>
    </cfRule>
    <cfRule type="containsText" dxfId="2976" priority="419" operator="containsText" text="FAILED">
      <formula>NOT(ISERROR(SEARCH("FAILED",M28)))</formula>
    </cfRule>
    <cfRule type="containsText" dxfId="2975" priority="420" operator="containsText" text="PASSED">
      <formula>NOT(ISERROR(SEARCH("PASSED",M28)))</formula>
    </cfRule>
  </conditionalFormatting>
  <conditionalFormatting sqref="L28">
    <cfRule type="containsText" dxfId="2974" priority="411" operator="containsText" text="BLOCKED">
      <formula>NOT(ISERROR(SEARCH("BLOCKED",L28)))</formula>
    </cfRule>
    <cfRule type="containsText" dxfId="2973" priority="412" operator="containsText" text="N/A">
      <formula>NOT(ISERROR(SEARCH("N/A",L28)))</formula>
    </cfRule>
    <cfRule type="containsText" dxfId="2972" priority="413" operator="containsText" text="UNTESTED">
      <formula>NOT(ISERROR(SEARCH("UNTESTED",L28)))</formula>
    </cfRule>
    <cfRule type="containsText" dxfId="2971" priority="414" operator="containsText" text="FAILED">
      <formula>NOT(ISERROR(SEARCH("FAILED",L28)))</formula>
    </cfRule>
    <cfRule type="containsText" dxfId="2970" priority="415" operator="containsText" text="PASSED">
      <formula>NOT(ISERROR(SEARCH("PASSED",L28)))</formula>
    </cfRule>
  </conditionalFormatting>
  <conditionalFormatting sqref="M47">
    <cfRule type="containsText" dxfId="2969" priority="406" operator="containsText" text="BLOCKED">
      <formula>NOT(ISERROR(SEARCH("BLOCKED",M47)))</formula>
    </cfRule>
    <cfRule type="containsText" dxfId="2968" priority="407" operator="containsText" text="N/A">
      <formula>NOT(ISERROR(SEARCH("N/A",M47)))</formula>
    </cfRule>
    <cfRule type="containsText" dxfId="2967" priority="408" operator="containsText" text="UNTESTED">
      <formula>NOT(ISERROR(SEARCH("UNTESTED",M47)))</formula>
    </cfRule>
    <cfRule type="containsText" dxfId="2966" priority="409" operator="containsText" text="FAILED">
      <formula>NOT(ISERROR(SEARCH("FAILED",M47)))</formula>
    </cfRule>
    <cfRule type="containsText" dxfId="2965" priority="410" operator="containsText" text="PASSED">
      <formula>NOT(ISERROR(SEARCH("PASSED",M47)))</formula>
    </cfRule>
  </conditionalFormatting>
  <conditionalFormatting sqref="L47">
    <cfRule type="containsText" dxfId="2964" priority="401" operator="containsText" text="BLOCKED">
      <formula>NOT(ISERROR(SEARCH("BLOCKED",L47)))</formula>
    </cfRule>
    <cfRule type="containsText" dxfId="2963" priority="402" operator="containsText" text="N/A">
      <formula>NOT(ISERROR(SEARCH("N/A",L47)))</formula>
    </cfRule>
    <cfRule type="containsText" dxfId="2962" priority="403" operator="containsText" text="UNTESTED">
      <formula>NOT(ISERROR(SEARCH("UNTESTED",L47)))</formula>
    </cfRule>
    <cfRule type="containsText" dxfId="2961" priority="404" operator="containsText" text="FAILED">
      <formula>NOT(ISERROR(SEARCH("FAILED",L47)))</formula>
    </cfRule>
    <cfRule type="containsText" dxfId="2960" priority="405" operator="containsText" text="PASSED">
      <formula>NOT(ISERROR(SEARCH("PASSED",L47)))</formula>
    </cfRule>
  </conditionalFormatting>
  <conditionalFormatting sqref="M57">
    <cfRule type="containsText" dxfId="2959" priority="396" operator="containsText" text="BLOCKED">
      <formula>NOT(ISERROR(SEARCH("BLOCKED",M57)))</formula>
    </cfRule>
    <cfRule type="containsText" dxfId="2958" priority="397" operator="containsText" text="N/A">
      <formula>NOT(ISERROR(SEARCH("N/A",M57)))</formula>
    </cfRule>
    <cfRule type="containsText" dxfId="2957" priority="398" operator="containsText" text="UNTESTED">
      <formula>NOT(ISERROR(SEARCH("UNTESTED",M57)))</formula>
    </cfRule>
    <cfRule type="containsText" dxfId="2956" priority="399" operator="containsText" text="FAILED">
      <formula>NOT(ISERROR(SEARCH("FAILED",M57)))</formula>
    </cfRule>
    <cfRule type="containsText" dxfId="2955" priority="400" operator="containsText" text="PASSED">
      <formula>NOT(ISERROR(SEARCH("PASSED",M57)))</formula>
    </cfRule>
  </conditionalFormatting>
  <conditionalFormatting sqref="L57">
    <cfRule type="containsText" dxfId="2954" priority="391" operator="containsText" text="BLOCKED">
      <formula>NOT(ISERROR(SEARCH("BLOCKED",L57)))</formula>
    </cfRule>
    <cfRule type="containsText" dxfId="2953" priority="392" operator="containsText" text="N/A">
      <formula>NOT(ISERROR(SEARCH("N/A",L57)))</formula>
    </cfRule>
    <cfRule type="containsText" dxfId="2952" priority="393" operator="containsText" text="UNTESTED">
      <formula>NOT(ISERROR(SEARCH("UNTESTED",L57)))</formula>
    </cfRule>
    <cfRule type="containsText" dxfId="2951" priority="394" operator="containsText" text="FAILED">
      <formula>NOT(ISERROR(SEARCH("FAILED",L57)))</formula>
    </cfRule>
    <cfRule type="containsText" dxfId="2950" priority="395" operator="containsText" text="PASSED">
      <formula>NOT(ISERROR(SEARCH("PASSED",L57)))</formula>
    </cfRule>
  </conditionalFormatting>
  <conditionalFormatting sqref="M66">
    <cfRule type="containsText" dxfId="2949" priority="386" operator="containsText" text="BLOCKED">
      <formula>NOT(ISERROR(SEARCH("BLOCKED",M66)))</formula>
    </cfRule>
    <cfRule type="containsText" dxfId="2948" priority="387" operator="containsText" text="N/A">
      <formula>NOT(ISERROR(SEARCH("N/A",M66)))</formula>
    </cfRule>
    <cfRule type="containsText" dxfId="2947" priority="388" operator="containsText" text="UNTESTED">
      <formula>NOT(ISERROR(SEARCH("UNTESTED",M66)))</formula>
    </cfRule>
    <cfRule type="containsText" dxfId="2946" priority="389" operator="containsText" text="FAILED">
      <formula>NOT(ISERROR(SEARCH("FAILED",M66)))</formula>
    </cfRule>
    <cfRule type="containsText" dxfId="2945" priority="390" operator="containsText" text="PASSED">
      <formula>NOT(ISERROR(SEARCH("PASSED",M66)))</formula>
    </cfRule>
  </conditionalFormatting>
  <conditionalFormatting sqref="L66">
    <cfRule type="containsText" dxfId="2944" priority="381" operator="containsText" text="BLOCKED">
      <formula>NOT(ISERROR(SEARCH("BLOCKED",L66)))</formula>
    </cfRule>
    <cfRule type="containsText" dxfId="2943" priority="382" operator="containsText" text="N/A">
      <formula>NOT(ISERROR(SEARCH("N/A",L66)))</formula>
    </cfRule>
    <cfRule type="containsText" dxfId="2942" priority="383" operator="containsText" text="UNTESTED">
      <formula>NOT(ISERROR(SEARCH("UNTESTED",L66)))</formula>
    </cfRule>
    <cfRule type="containsText" dxfId="2941" priority="384" operator="containsText" text="FAILED">
      <formula>NOT(ISERROR(SEARCH("FAILED",L66)))</formula>
    </cfRule>
    <cfRule type="containsText" dxfId="2940" priority="385" operator="containsText" text="PASSED">
      <formula>NOT(ISERROR(SEARCH("PASSED",L66)))</formula>
    </cfRule>
  </conditionalFormatting>
  <conditionalFormatting sqref="M76">
    <cfRule type="containsText" dxfId="2939" priority="376" operator="containsText" text="BLOCKED">
      <formula>NOT(ISERROR(SEARCH("BLOCKED",M76)))</formula>
    </cfRule>
    <cfRule type="containsText" dxfId="2938" priority="377" operator="containsText" text="N/A">
      <formula>NOT(ISERROR(SEARCH("N/A",M76)))</formula>
    </cfRule>
    <cfRule type="containsText" dxfId="2937" priority="378" operator="containsText" text="UNTESTED">
      <formula>NOT(ISERROR(SEARCH("UNTESTED",M76)))</formula>
    </cfRule>
    <cfRule type="containsText" dxfId="2936" priority="379" operator="containsText" text="FAILED">
      <formula>NOT(ISERROR(SEARCH("FAILED",M76)))</formula>
    </cfRule>
    <cfRule type="containsText" dxfId="2935" priority="380" operator="containsText" text="PASSED">
      <formula>NOT(ISERROR(SEARCH("PASSED",M76)))</formula>
    </cfRule>
  </conditionalFormatting>
  <conditionalFormatting sqref="L76">
    <cfRule type="containsText" dxfId="2934" priority="371" operator="containsText" text="BLOCKED">
      <formula>NOT(ISERROR(SEARCH("BLOCKED",L76)))</formula>
    </cfRule>
    <cfRule type="containsText" dxfId="2933" priority="372" operator="containsText" text="N/A">
      <formula>NOT(ISERROR(SEARCH("N/A",L76)))</formula>
    </cfRule>
    <cfRule type="containsText" dxfId="2932" priority="373" operator="containsText" text="UNTESTED">
      <formula>NOT(ISERROR(SEARCH("UNTESTED",L76)))</formula>
    </cfRule>
    <cfRule type="containsText" dxfId="2931" priority="374" operator="containsText" text="FAILED">
      <formula>NOT(ISERROR(SEARCH("FAILED",L76)))</formula>
    </cfRule>
    <cfRule type="containsText" dxfId="2930" priority="375" operator="containsText" text="PASSED">
      <formula>NOT(ISERROR(SEARCH("PASSED",L76)))</formula>
    </cfRule>
  </conditionalFormatting>
  <conditionalFormatting sqref="K20:K23 K36:K37 K45:K75">
    <cfRule type="containsText" dxfId="2929" priority="366" operator="containsText" text="BLOCKED">
      <formula>NOT(ISERROR(SEARCH("BLOCKED",K20)))</formula>
    </cfRule>
    <cfRule type="containsText" dxfId="2928" priority="367" operator="containsText" text="N/A">
      <formula>NOT(ISERROR(SEARCH("N/A",K20)))</formula>
    </cfRule>
    <cfRule type="containsText" dxfId="2927" priority="368" operator="containsText" text="UNTESTED">
      <formula>NOT(ISERROR(SEARCH("UNTESTED",K20)))</formula>
    </cfRule>
    <cfRule type="containsText" dxfId="2926" priority="369" operator="containsText" text="FAILED">
      <formula>NOT(ISERROR(SEARCH("FAILED",K20)))</formula>
    </cfRule>
    <cfRule type="containsText" dxfId="2925" priority="370" operator="containsText" text="PASSED">
      <formula>NOT(ISERROR(SEARCH("PASSED",K20)))</formula>
    </cfRule>
  </conditionalFormatting>
  <conditionalFormatting sqref="K28">
    <cfRule type="containsText" dxfId="2924" priority="361" operator="containsText" text="BLOCKED">
      <formula>NOT(ISERROR(SEARCH("BLOCKED",K28)))</formula>
    </cfRule>
    <cfRule type="containsText" dxfId="2923" priority="362" operator="containsText" text="N/A">
      <formula>NOT(ISERROR(SEARCH("N/A",K28)))</formula>
    </cfRule>
    <cfRule type="containsText" dxfId="2922" priority="363" operator="containsText" text="UNTESTED">
      <formula>NOT(ISERROR(SEARCH("UNTESTED",K28)))</formula>
    </cfRule>
    <cfRule type="containsText" dxfId="2921" priority="364" operator="containsText" text="FAILED">
      <formula>NOT(ISERROR(SEARCH("FAILED",K28)))</formula>
    </cfRule>
    <cfRule type="containsText" dxfId="2920" priority="365" operator="containsText" text="PASSED">
      <formula>NOT(ISERROR(SEARCH("PASSED",K28)))</formula>
    </cfRule>
  </conditionalFormatting>
  <conditionalFormatting sqref="K27">
    <cfRule type="containsText" dxfId="2919" priority="356" operator="containsText" text="BLOCKED">
      <formula>NOT(ISERROR(SEARCH("BLOCKED",K27)))</formula>
    </cfRule>
    <cfRule type="containsText" dxfId="2918" priority="357" operator="containsText" text="N/A">
      <formula>NOT(ISERROR(SEARCH("N/A",K27)))</formula>
    </cfRule>
    <cfRule type="containsText" dxfId="2917" priority="358" operator="containsText" text="UNTESTED">
      <formula>NOT(ISERROR(SEARCH("UNTESTED",K27)))</formula>
    </cfRule>
    <cfRule type="containsText" dxfId="2916" priority="359" operator="containsText" text="FAILED">
      <formula>NOT(ISERROR(SEARCH("FAILED",K27)))</formula>
    </cfRule>
    <cfRule type="containsText" dxfId="2915" priority="360" operator="containsText" text="PASSED">
      <formula>NOT(ISERROR(SEARCH("PASSED",K27)))</formula>
    </cfRule>
  </conditionalFormatting>
  <conditionalFormatting sqref="K40:K41">
    <cfRule type="containsText" dxfId="2914" priority="351" operator="containsText" text="BLOCKED">
      <formula>NOT(ISERROR(SEARCH("BLOCKED",K40)))</formula>
    </cfRule>
    <cfRule type="containsText" dxfId="2913" priority="352" operator="containsText" text="N/A">
      <formula>NOT(ISERROR(SEARCH("N/A",K40)))</formula>
    </cfRule>
    <cfRule type="containsText" dxfId="2912" priority="353" operator="containsText" text="UNTESTED">
      <formula>NOT(ISERROR(SEARCH("UNTESTED",K40)))</formula>
    </cfRule>
    <cfRule type="containsText" dxfId="2911" priority="354" operator="containsText" text="FAILED">
      <formula>NOT(ISERROR(SEARCH("FAILED",K40)))</formula>
    </cfRule>
    <cfRule type="containsText" dxfId="2910" priority="355" operator="containsText" text="PASSED">
      <formula>NOT(ISERROR(SEARCH("PASSED",K40)))</formula>
    </cfRule>
  </conditionalFormatting>
  <conditionalFormatting sqref="K29:K35">
    <cfRule type="containsText" dxfId="2909" priority="346" operator="containsText" text="BLOCKED">
      <formula>NOT(ISERROR(SEARCH("BLOCKED",K29)))</formula>
    </cfRule>
    <cfRule type="containsText" dxfId="2908" priority="347" operator="containsText" text="N/A">
      <formula>NOT(ISERROR(SEARCH("N/A",K29)))</formula>
    </cfRule>
    <cfRule type="containsText" dxfId="2907" priority="348" operator="containsText" text="UNTESTED">
      <formula>NOT(ISERROR(SEARCH("UNTESTED",K29)))</formula>
    </cfRule>
    <cfRule type="containsText" dxfId="2906" priority="349" operator="containsText" text="FAILED">
      <formula>NOT(ISERROR(SEARCH("FAILED",K29)))</formula>
    </cfRule>
    <cfRule type="containsText" dxfId="2905" priority="350" operator="containsText" text="PASSED">
      <formula>NOT(ISERROR(SEARCH("PASSED",K29)))</formula>
    </cfRule>
  </conditionalFormatting>
  <conditionalFormatting sqref="K38">
    <cfRule type="containsText" dxfId="2904" priority="341" operator="containsText" text="BLOCKED">
      <formula>NOT(ISERROR(SEARCH("BLOCKED",K38)))</formula>
    </cfRule>
    <cfRule type="containsText" dxfId="2903" priority="342" operator="containsText" text="N/A">
      <formula>NOT(ISERROR(SEARCH("N/A",K38)))</formula>
    </cfRule>
    <cfRule type="containsText" dxfId="2902" priority="343" operator="containsText" text="UNTESTED">
      <formula>NOT(ISERROR(SEARCH("UNTESTED",K38)))</formula>
    </cfRule>
    <cfRule type="containsText" dxfId="2901" priority="344" operator="containsText" text="FAILED">
      <formula>NOT(ISERROR(SEARCH("FAILED",K38)))</formula>
    </cfRule>
    <cfRule type="containsText" dxfId="2900" priority="345" operator="containsText" text="PASSED">
      <formula>NOT(ISERROR(SEARCH("PASSED",K38)))</formula>
    </cfRule>
  </conditionalFormatting>
  <conditionalFormatting sqref="K39">
    <cfRule type="containsText" dxfId="2899" priority="336" operator="containsText" text="BLOCKED">
      <formula>NOT(ISERROR(SEARCH("BLOCKED",K39)))</formula>
    </cfRule>
    <cfRule type="containsText" dxfId="2898" priority="337" operator="containsText" text="N/A">
      <formula>NOT(ISERROR(SEARCH("N/A",K39)))</formula>
    </cfRule>
    <cfRule type="containsText" dxfId="2897" priority="338" operator="containsText" text="UNTESTED">
      <formula>NOT(ISERROR(SEARCH("UNTESTED",K39)))</formula>
    </cfRule>
    <cfRule type="containsText" dxfId="2896" priority="339" operator="containsText" text="FAILED">
      <formula>NOT(ISERROR(SEARCH("FAILED",K39)))</formula>
    </cfRule>
    <cfRule type="containsText" dxfId="2895" priority="340" operator="containsText" text="PASSED">
      <formula>NOT(ISERROR(SEARCH("PASSED",K39)))</formula>
    </cfRule>
  </conditionalFormatting>
  <conditionalFormatting sqref="K76">
    <cfRule type="containsText" dxfId="2894" priority="331" operator="containsText" text="BLOCKED">
      <formula>NOT(ISERROR(SEARCH("BLOCKED",K76)))</formula>
    </cfRule>
    <cfRule type="containsText" dxfId="2893" priority="332" operator="containsText" text="N/A">
      <formula>NOT(ISERROR(SEARCH("N/A",K76)))</formula>
    </cfRule>
    <cfRule type="containsText" dxfId="2892" priority="333" operator="containsText" text="UNTESTED">
      <formula>NOT(ISERROR(SEARCH("UNTESTED",K76)))</formula>
    </cfRule>
    <cfRule type="containsText" dxfId="2891" priority="334" operator="containsText" text="FAILED">
      <formula>NOT(ISERROR(SEARCH("FAILED",K76)))</formula>
    </cfRule>
    <cfRule type="containsText" dxfId="2890" priority="335" operator="containsText" text="PASSED">
      <formula>NOT(ISERROR(SEARCH("PASSED",K76)))</formula>
    </cfRule>
  </conditionalFormatting>
  <conditionalFormatting sqref="K77">
    <cfRule type="containsText" dxfId="2889" priority="326" operator="containsText" text="BLOCKED">
      <formula>NOT(ISERROR(SEARCH("BLOCKED",K77)))</formula>
    </cfRule>
    <cfRule type="containsText" dxfId="2888" priority="327" operator="containsText" text="N/A">
      <formula>NOT(ISERROR(SEARCH("N/A",K77)))</formula>
    </cfRule>
    <cfRule type="containsText" dxfId="2887" priority="328" operator="containsText" text="UNTESTED">
      <formula>NOT(ISERROR(SEARCH("UNTESTED",K77)))</formula>
    </cfRule>
    <cfRule type="containsText" dxfId="2886" priority="329" operator="containsText" text="FAILED">
      <formula>NOT(ISERROR(SEARCH("FAILED",K77)))</formula>
    </cfRule>
    <cfRule type="containsText" dxfId="2885" priority="330" operator="containsText" text="PASSED">
      <formula>NOT(ISERROR(SEARCH("PASSED",K77)))</formula>
    </cfRule>
  </conditionalFormatting>
  <conditionalFormatting sqref="K25:K26">
    <cfRule type="containsText" dxfId="2884" priority="316" operator="containsText" text="BLOCKED">
      <formula>NOT(ISERROR(SEARCH("BLOCKED",K25)))</formula>
    </cfRule>
    <cfRule type="containsText" dxfId="2883" priority="317" operator="containsText" text="N/A">
      <formula>NOT(ISERROR(SEARCH("N/A",K25)))</formula>
    </cfRule>
    <cfRule type="containsText" dxfId="2882" priority="318" operator="containsText" text="UNTESTED">
      <formula>NOT(ISERROR(SEARCH("UNTESTED",K25)))</formula>
    </cfRule>
    <cfRule type="containsText" dxfId="2881" priority="319" operator="containsText" text="FAILED">
      <formula>NOT(ISERROR(SEARCH("FAILED",K25)))</formula>
    </cfRule>
    <cfRule type="containsText" dxfId="2880" priority="320" operator="containsText" text="PASSED">
      <formula>NOT(ISERROR(SEARCH("PASSED",K25)))</formula>
    </cfRule>
  </conditionalFormatting>
  <conditionalFormatting sqref="K24">
    <cfRule type="containsText" dxfId="2879" priority="321" operator="containsText" text="BLOCKED">
      <formula>NOT(ISERROR(SEARCH("BLOCKED",K24)))</formula>
    </cfRule>
    <cfRule type="containsText" dxfId="2878" priority="322" operator="containsText" text="N/A">
      <formula>NOT(ISERROR(SEARCH("N/A",K24)))</formula>
    </cfRule>
    <cfRule type="containsText" dxfId="2877" priority="323" operator="containsText" text="UNTESTED">
      <formula>NOT(ISERROR(SEARCH("UNTESTED",K24)))</formula>
    </cfRule>
    <cfRule type="containsText" dxfId="2876" priority="324" operator="containsText" text="FAILED">
      <formula>NOT(ISERROR(SEARCH("FAILED",K24)))</formula>
    </cfRule>
    <cfRule type="containsText" dxfId="2875" priority="325" operator="containsText" text="PASSED">
      <formula>NOT(ISERROR(SEARCH("PASSED",K24)))</formula>
    </cfRule>
  </conditionalFormatting>
  <conditionalFormatting sqref="K42">
    <cfRule type="containsText" dxfId="2874" priority="311" operator="containsText" text="BLOCKED">
      <formula>NOT(ISERROR(SEARCH("BLOCKED",K42)))</formula>
    </cfRule>
    <cfRule type="containsText" dxfId="2873" priority="312" operator="containsText" text="N/A">
      <formula>NOT(ISERROR(SEARCH("N/A",K42)))</formula>
    </cfRule>
    <cfRule type="containsText" dxfId="2872" priority="313" operator="containsText" text="UNTESTED">
      <formula>NOT(ISERROR(SEARCH("UNTESTED",K42)))</formula>
    </cfRule>
    <cfRule type="containsText" dxfId="2871" priority="314" operator="containsText" text="FAILED">
      <formula>NOT(ISERROR(SEARCH("FAILED",K42)))</formula>
    </cfRule>
    <cfRule type="containsText" dxfId="2870" priority="315" operator="containsText" text="PASSED">
      <formula>NOT(ISERROR(SEARCH("PASSED",K42)))</formula>
    </cfRule>
  </conditionalFormatting>
  <conditionalFormatting sqref="K43">
    <cfRule type="containsText" dxfId="2869" priority="306" operator="containsText" text="BLOCKED">
      <formula>NOT(ISERROR(SEARCH("BLOCKED",K43)))</formula>
    </cfRule>
    <cfRule type="containsText" dxfId="2868" priority="307" operator="containsText" text="N/A">
      <formula>NOT(ISERROR(SEARCH("N/A",K43)))</formula>
    </cfRule>
    <cfRule type="containsText" dxfId="2867" priority="308" operator="containsText" text="UNTESTED">
      <formula>NOT(ISERROR(SEARCH("UNTESTED",K43)))</formula>
    </cfRule>
    <cfRule type="containsText" dxfId="2866" priority="309" operator="containsText" text="FAILED">
      <formula>NOT(ISERROR(SEARCH("FAILED",K43)))</formula>
    </cfRule>
    <cfRule type="containsText" dxfId="2865" priority="310" operator="containsText" text="PASSED">
      <formula>NOT(ISERROR(SEARCH("PASSED",K43)))</formula>
    </cfRule>
  </conditionalFormatting>
  <conditionalFormatting sqref="K44">
    <cfRule type="containsText" dxfId="2864" priority="301" operator="containsText" text="BLOCKED">
      <formula>NOT(ISERROR(SEARCH("BLOCKED",K44)))</formula>
    </cfRule>
    <cfRule type="containsText" dxfId="2863" priority="302" operator="containsText" text="N/A">
      <formula>NOT(ISERROR(SEARCH("N/A",K44)))</formula>
    </cfRule>
    <cfRule type="containsText" dxfId="2862" priority="303" operator="containsText" text="UNTESTED">
      <formula>NOT(ISERROR(SEARCH("UNTESTED",K44)))</formula>
    </cfRule>
    <cfRule type="containsText" dxfId="2861" priority="304" operator="containsText" text="FAILED">
      <formula>NOT(ISERROR(SEARCH("FAILED",K44)))</formula>
    </cfRule>
    <cfRule type="containsText" dxfId="2860" priority="305" operator="containsText" text="PASSED">
      <formula>NOT(ISERROR(SEARCH("PASSED",K44)))</formula>
    </cfRule>
  </conditionalFormatting>
  <conditionalFormatting sqref="M26">
    <cfRule type="containsText" dxfId="2859" priority="296" operator="containsText" text="BLOCKED">
      <formula>NOT(ISERROR(SEARCH("BLOCKED",M26)))</formula>
    </cfRule>
    <cfRule type="containsText" dxfId="2858" priority="297" operator="containsText" text="N/A">
      <formula>NOT(ISERROR(SEARCH("N/A",M26)))</formula>
    </cfRule>
    <cfRule type="containsText" dxfId="2857" priority="298" operator="containsText" text="UNTESTED">
      <formula>NOT(ISERROR(SEARCH("UNTESTED",M26)))</formula>
    </cfRule>
    <cfRule type="containsText" dxfId="2856" priority="299" operator="containsText" text="FAILED">
      <formula>NOT(ISERROR(SEARCH("FAILED",M26)))</formula>
    </cfRule>
    <cfRule type="containsText" dxfId="2855" priority="300" operator="containsText" text="PASSED">
      <formula>NOT(ISERROR(SEARCH("PASSED",M26)))</formula>
    </cfRule>
  </conditionalFormatting>
  <conditionalFormatting sqref="M38">
    <cfRule type="containsText" dxfId="2854" priority="286" operator="containsText" text="BLOCKED">
      <formula>NOT(ISERROR(SEARCH("BLOCKED",M38)))</formula>
    </cfRule>
    <cfRule type="containsText" dxfId="2853" priority="287" operator="containsText" text="N/A">
      <formula>NOT(ISERROR(SEARCH("N/A",M38)))</formula>
    </cfRule>
    <cfRule type="containsText" dxfId="2852" priority="288" operator="containsText" text="UNTESTED">
      <formula>NOT(ISERROR(SEARCH("UNTESTED",M38)))</formula>
    </cfRule>
    <cfRule type="containsText" dxfId="2851" priority="289" operator="containsText" text="FAILED">
      <formula>NOT(ISERROR(SEARCH("FAILED",M38)))</formula>
    </cfRule>
    <cfRule type="containsText" dxfId="2850" priority="290" operator="containsText" text="PASSED">
      <formula>NOT(ISERROR(SEARCH("PASSED",M38)))</formula>
    </cfRule>
  </conditionalFormatting>
  <conditionalFormatting sqref="L38">
    <cfRule type="containsText" dxfId="2849" priority="281" operator="containsText" text="BLOCKED">
      <formula>NOT(ISERROR(SEARCH("BLOCKED",L38)))</formula>
    </cfRule>
    <cfRule type="containsText" dxfId="2848" priority="282" operator="containsText" text="N/A">
      <formula>NOT(ISERROR(SEARCH("N/A",L38)))</formula>
    </cfRule>
    <cfRule type="containsText" dxfId="2847" priority="283" operator="containsText" text="UNTESTED">
      <formula>NOT(ISERROR(SEARCH("UNTESTED",L38)))</formula>
    </cfRule>
    <cfRule type="containsText" dxfId="2846" priority="284" operator="containsText" text="FAILED">
      <formula>NOT(ISERROR(SEARCH("FAILED",L38)))</formula>
    </cfRule>
    <cfRule type="containsText" dxfId="2845" priority="285" operator="containsText" text="PASSED">
      <formula>NOT(ISERROR(SEARCH("PASSED",L38)))</formula>
    </cfRule>
  </conditionalFormatting>
  <conditionalFormatting sqref="M36">
    <cfRule type="containsText" dxfId="2844" priority="21" operator="containsText" text="BLOCKED">
      <formula>NOT(ISERROR(SEARCH("BLOCKED",M36)))</formula>
    </cfRule>
    <cfRule type="containsText" dxfId="2843" priority="22" operator="containsText" text="N/A">
      <formula>NOT(ISERROR(SEARCH("N/A",M36)))</formula>
    </cfRule>
    <cfRule type="containsText" dxfId="2842" priority="23" operator="containsText" text="UNTESTED">
      <formula>NOT(ISERROR(SEARCH("UNTESTED",M36)))</formula>
    </cfRule>
    <cfRule type="containsText" dxfId="2841" priority="24" operator="containsText" text="FAILED">
      <formula>NOT(ISERROR(SEARCH("FAILED",M36)))</formula>
    </cfRule>
    <cfRule type="containsText" dxfId="2840" priority="25" operator="containsText" text="PASSED">
      <formula>NOT(ISERROR(SEARCH("PASSED",M36)))</formula>
    </cfRule>
  </conditionalFormatting>
  <conditionalFormatting sqref="M45">
    <cfRule type="containsText" dxfId="2839" priority="16" operator="containsText" text="BLOCKED">
      <formula>NOT(ISERROR(SEARCH("BLOCKED",M45)))</formula>
    </cfRule>
    <cfRule type="containsText" dxfId="2838" priority="17" operator="containsText" text="N/A">
      <formula>NOT(ISERROR(SEARCH("N/A",M45)))</formula>
    </cfRule>
    <cfRule type="containsText" dxfId="2837" priority="18" operator="containsText" text="UNTESTED">
      <formula>NOT(ISERROR(SEARCH("UNTESTED",M45)))</formula>
    </cfRule>
    <cfRule type="containsText" dxfId="2836" priority="19" operator="containsText" text="FAILED">
      <formula>NOT(ISERROR(SEARCH("FAILED",M45)))</formula>
    </cfRule>
    <cfRule type="containsText" dxfId="2835" priority="20" operator="containsText" text="PASSED">
      <formula>NOT(ISERROR(SEARCH("PASSED",M45)))</formula>
    </cfRule>
  </conditionalFormatting>
  <conditionalFormatting sqref="M55">
    <cfRule type="containsText" dxfId="2834" priority="11" operator="containsText" text="BLOCKED">
      <formula>NOT(ISERROR(SEARCH("BLOCKED",M55)))</formula>
    </cfRule>
    <cfRule type="containsText" dxfId="2833" priority="12" operator="containsText" text="N/A">
      <formula>NOT(ISERROR(SEARCH("N/A",M55)))</formula>
    </cfRule>
    <cfRule type="containsText" dxfId="2832" priority="13" operator="containsText" text="UNTESTED">
      <formula>NOT(ISERROR(SEARCH("UNTESTED",M55)))</formula>
    </cfRule>
    <cfRule type="containsText" dxfId="2831" priority="14" operator="containsText" text="FAILED">
      <formula>NOT(ISERROR(SEARCH("FAILED",M55)))</formula>
    </cfRule>
    <cfRule type="containsText" dxfId="2830" priority="15" operator="containsText" text="PASSED">
      <formula>NOT(ISERROR(SEARCH("PASSED",M55)))</formula>
    </cfRule>
  </conditionalFormatting>
  <conditionalFormatting sqref="M64">
    <cfRule type="containsText" dxfId="2829" priority="6" operator="containsText" text="BLOCKED">
      <formula>NOT(ISERROR(SEARCH("BLOCKED",M64)))</formula>
    </cfRule>
    <cfRule type="containsText" dxfId="2828" priority="7" operator="containsText" text="N/A">
      <formula>NOT(ISERROR(SEARCH("N/A",M64)))</formula>
    </cfRule>
    <cfRule type="containsText" dxfId="2827" priority="8" operator="containsText" text="UNTESTED">
      <formula>NOT(ISERROR(SEARCH("UNTESTED",M64)))</formula>
    </cfRule>
    <cfRule type="containsText" dxfId="2826" priority="9" operator="containsText" text="FAILED">
      <formula>NOT(ISERROR(SEARCH("FAILED",M64)))</formula>
    </cfRule>
    <cfRule type="containsText" dxfId="2825" priority="10" operator="containsText" text="PASSED">
      <formula>NOT(ISERROR(SEARCH("PASSED",M64)))</formula>
    </cfRule>
  </conditionalFormatting>
  <conditionalFormatting sqref="M74">
    <cfRule type="containsText" dxfId="2824" priority="1" operator="containsText" text="BLOCKED">
      <formula>NOT(ISERROR(SEARCH("BLOCKED",M74)))</formula>
    </cfRule>
    <cfRule type="containsText" dxfId="2823" priority="2" operator="containsText" text="N/A">
      <formula>NOT(ISERROR(SEARCH("N/A",M74)))</formula>
    </cfRule>
    <cfRule type="containsText" dxfId="2822" priority="3" operator="containsText" text="UNTESTED">
      <formula>NOT(ISERROR(SEARCH("UNTESTED",M74)))</formula>
    </cfRule>
    <cfRule type="containsText" dxfId="2821" priority="4" operator="containsText" text="FAILED">
      <formula>NOT(ISERROR(SEARCH("FAILED",M74)))</formula>
    </cfRule>
    <cfRule type="containsText" dxfId="2820" priority="5" operator="containsText" text="PASSED">
      <formula>NOT(ISERROR(SEARCH("PASSED",M74)))</formula>
    </cfRule>
  </conditionalFormatting>
  <dataValidations count="1">
    <dataValidation type="list" allowBlank="1" showInputMessage="1" showErrorMessage="1" sqref="B5:B9 K20:K77">
      <formula1>"UNTESTED,PASSED,FAILED,BLOCKED,N/A"</formula1>
    </dataValidation>
  </dataValidations>
  <pageMargins left="0.7" right="0.7" top="0.75" bottom="0.75" header="0.3" footer="0.3"/>
  <pageSetup scale="21"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L66"/>
  <sheetViews>
    <sheetView showGridLines="0" topLeftCell="F61" zoomScaleNormal="100" workbookViewId="0">
      <selection activeCell="K62" sqref="K62"/>
    </sheetView>
  </sheetViews>
  <sheetFormatPr defaultColWidth="10.28515625" defaultRowHeight="11.25"/>
  <cols>
    <col min="1" max="1" width="1.7109375" style="39" customWidth="1"/>
    <col min="2" max="2" width="6.42578125" style="41" customWidth="1"/>
    <col min="3" max="3" width="18.85546875" style="39" customWidth="1"/>
    <col min="4" max="5" width="18.7109375" style="39" customWidth="1"/>
    <col min="6" max="6" width="53.140625" style="39" customWidth="1"/>
    <col min="7" max="7" width="41" style="39" customWidth="1"/>
    <col min="8" max="8" width="12.7109375" style="39" customWidth="1"/>
    <col min="9" max="9" width="18.7109375" style="39" customWidth="1"/>
    <col min="10" max="10" width="50.140625" style="39" customWidth="1"/>
    <col min="11" max="12" width="10.42578125" style="41" customWidth="1"/>
    <col min="13" max="13" width="50.5703125" style="39" customWidth="1"/>
    <col min="14" max="16384" width="10.28515625" style="39"/>
  </cols>
  <sheetData>
    <row r="2" spans="1:12" ht="18">
      <c r="A2" s="3"/>
      <c r="B2" s="42" t="s">
        <v>431</v>
      </c>
      <c r="C2" s="3"/>
      <c r="D2" s="3"/>
      <c r="E2" s="3"/>
      <c r="F2" s="3"/>
    </row>
    <row r="3" spans="1:12">
      <c r="A3" s="3"/>
      <c r="B3" s="43"/>
      <c r="C3" s="3"/>
      <c r="D3" s="3"/>
    </row>
    <row r="4" spans="1:12">
      <c r="A4" s="3"/>
      <c r="B4" s="172" t="s">
        <v>74</v>
      </c>
      <c r="C4" s="173"/>
      <c r="D4" s="174"/>
      <c r="J4" s="41"/>
      <c r="K4" s="39"/>
      <c r="L4" s="39"/>
    </row>
    <row r="5" spans="1:12">
      <c r="A5" s="3"/>
      <c r="B5" s="181" t="s">
        <v>131</v>
      </c>
      <c r="C5" s="182"/>
      <c r="D5" s="55">
        <f>COUNTIF($H:$H,B5)</f>
        <v>44</v>
      </c>
      <c r="J5" s="41"/>
      <c r="K5" s="39"/>
      <c r="L5" s="39"/>
    </row>
    <row r="6" spans="1:12">
      <c r="A6" s="3"/>
      <c r="B6" s="177" t="s">
        <v>132</v>
      </c>
      <c r="C6" s="178"/>
      <c r="D6" s="56">
        <f>COUNTIF($H:$H,B6)</f>
        <v>2</v>
      </c>
      <c r="J6" s="41"/>
      <c r="K6" s="39"/>
      <c r="L6" s="39"/>
    </row>
    <row r="7" spans="1:12">
      <c r="A7" s="3"/>
      <c r="B7" s="177" t="s">
        <v>0</v>
      </c>
      <c r="C7" s="178"/>
      <c r="D7" s="56">
        <f>COUNTIF($H:$H,B7)</f>
        <v>0</v>
      </c>
      <c r="J7" s="41"/>
      <c r="K7" s="39"/>
      <c r="L7" s="39"/>
    </row>
    <row r="8" spans="1:12">
      <c r="A8" s="3"/>
      <c r="B8" s="177" t="s">
        <v>7</v>
      </c>
      <c r="C8" s="178"/>
      <c r="D8" s="56">
        <f>COUNTIF($H:$H,B8)</f>
        <v>2</v>
      </c>
      <c r="J8" s="41"/>
      <c r="K8" s="39"/>
      <c r="L8" s="39"/>
    </row>
    <row r="9" spans="1:12">
      <c r="A9" s="3"/>
      <c r="B9" s="177" t="s">
        <v>75</v>
      </c>
      <c r="C9" s="178"/>
      <c r="D9" s="56">
        <f>COUNTIF($H:$H,B9)</f>
        <v>0</v>
      </c>
      <c r="J9" s="41"/>
      <c r="K9" s="39"/>
      <c r="L9" s="39"/>
    </row>
    <row r="10" spans="1:12">
      <c r="A10" s="3"/>
      <c r="B10" s="177" t="s">
        <v>68</v>
      </c>
      <c r="C10" s="178"/>
      <c r="D10" s="56">
        <f>SUM(D5:D8)</f>
        <v>48</v>
      </c>
      <c r="J10" s="41"/>
      <c r="K10" s="39"/>
      <c r="L10" s="39"/>
    </row>
    <row r="11" spans="1:12">
      <c r="A11" s="3"/>
      <c r="B11" s="177" t="s">
        <v>69</v>
      </c>
      <c r="C11" s="178"/>
      <c r="D11" s="57">
        <f>SUM(D6,D9)</f>
        <v>2</v>
      </c>
      <c r="J11" s="41"/>
      <c r="K11" s="39"/>
      <c r="L11" s="39"/>
    </row>
    <row r="12" spans="1:12" ht="15" customHeight="1">
      <c r="A12" s="3"/>
      <c r="B12" s="179" t="s">
        <v>70</v>
      </c>
      <c r="C12" s="180"/>
      <c r="D12" s="58">
        <f>IFERROR((D5+D6)/D10, 0)</f>
        <v>0.95833333333333337</v>
      </c>
      <c r="J12" s="41"/>
      <c r="K12" s="39"/>
      <c r="L12" s="39"/>
    </row>
    <row r="13" spans="1:12">
      <c r="A13" s="3"/>
      <c r="B13" s="43"/>
      <c r="C13" s="3"/>
      <c r="D13" s="3"/>
    </row>
    <row r="14" spans="1:12">
      <c r="A14" s="3"/>
      <c r="B14" s="43" t="s">
        <v>176</v>
      </c>
      <c r="C14" s="3"/>
      <c r="D14" s="3"/>
    </row>
    <row r="15" spans="1:12">
      <c r="A15" s="3"/>
      <c r="B15" s="43" t="s">
        <v>177</v>
      </c>
      <c r="C15" s="3"/>
      <c r="D15" s="3"/>
      <c r="E15" s="3"/>
      <c r="F15" s="3"/>
    </row>
    <row r="16" spans="1:12" ht="45.75" thickBot="1">
      <c r="G16" s="90" t="s">
        <v>1102</v>
      </c>
    </row>
    <row r="17" spans="2:12" s="1" customFormat="1" ht="21.75" customHeight="1">
      <c r="B17" s="183" t="s">
        <v>6</v>
      </c>
      <c r="C17" s="191" t="s">
        <v>5</v>
      </c>
      <c r="D17" s="191" t="s">
        <v>191</v>
      </c>
      <c r="E17" s="191"/>
      <c r="F17" s="185" t="s">
        <v>162</v>
      </c>
      <c r="G17" s="185" t="s">
        <v>4</v>
      </c>
      <c r="H17" s="185" t="s">
        <v>3</v>
      </c>
      <c r="I17" s="185" t="s">
        <v>333</v>
      </c>
      <c r="J17" s="189" t="s">
        <v>2</v>
      </c>
    </row>
    <row r="18" spans="2:12" s="1" customFormat="1" ht="21" customHeight="1">
      <c r="B18" s="184"/>
      <c r="C18" s="192"/>
      <c r="D18" s="130" t="s">
        <v>200</v>
      </c>
      <c r="E18" s="129" t="s">
        <v>169</v>
      </c>
      <c r="F18" s="186"/>
      <c r="G18" s="186"/>
      <c r="H18" s="186"/>
      <c r="I18" s="186"/>
      <c r="J18" s="190"/>
    </row>
    <row r="19" spans="2:12" s="101" customFormat="1" ht="56.25">
      <c r="B19" s="60" t="s">
        <v>80</v>
      </c>
      <c r="C19" s="195" t="s">
        <v>427</v>
      </c>
      <c r="D19" s="103" t="s">
        <v>7</v>
      </c>
      <c r="E19" s="103" t="s">
        <v>7</v>
      </c>
      <c r="F19" s="152" t="s">
        <v>788</v>
      </c>
      <c r="G19" s="37" t="s">
        <v>417</v>
      </c>
      <c r="H19" s="142" t="s">
        <v>131</v>
      </c>
      <c r="I19" s="92"/>
      <c r="J19" s="104"/>
    </row>
    <row r="20" spans="2:12" s="101" customFormat="1" ht="56.25">
      <c r="B20" s="60" t="s">
        <v>81</v>
      </c>
      <c r="C20" s="195"/>
      <c r="D20" s="103" t="s">
        <v>7</v>
      </c>
      <c r="E20" s="103" t="s">
        <v>7</v>
      </c>
      <c r="F20" s="152" t="s">
        <v>789</v>
      </c>
      <c r="G20" s="37" t="s">
        <v>417</v>
      </c>
      <c r="H20" s="142" t="s">
        <v>131</v>
      </c>
      <c r="I20" s="92"/>
      <c r="J20" s="104"/>
    </row>
    <row r="21" spans="2:12" s="101" customFormat="1" ht="56.25">
      <c r="B21" s="60" t="s">
        <v>82</v>
      </c>
      <c r="C21" s="195"/>
      <c r="D21" s="103" t="s">
        <v>7</v>
      </c>
      <c r="E21" s="103" t="s">
        <v>7</v>
      </c>
      <c r="F21" s="37" t="s">
        <v>790</v>
      </c>
      <c r="G21" s="100" t="s">
        <v>588</v>
      </c>
      <c r="H21" s="142" t="s">
        <v>132</v>
      </c>
      <c r="I21" s="92" t="s">
        <v>1057</v>
      </c>
      <c r="J21" s="61"/>
    </row>
    <row r="22" spans="2:12" s="101" customFormat="1" ht="56.25">
      <c r="B22" s="60" t="s">
        <v>83</v>
      </c>
      <c r="C22" s="195"/>
      <c r="D22" s="103" t="s">
        <v>7</v>
      </c>
      <c r="E22" s="103" t="s">
        <v>7</v>
      </c>
      <c r="F22" s="37" t="s">
        <v>965</v>
      </c>
      <c r="G22" s="100" t="s">
        <v>966</v>
      </c>
      <c r="H22" s="142" t="s">
        <v>132</v>
      </c>
      <c r="I22" s="92" t="s">
        <v>1057</v>
      </c>
      <c r="J22" s="61"/>
    </row>
    <row r="23" spans="2:12" s="101" customFormat="1" ht="56.25">
      <c r="B23" s="60" t="s">
        <v>84</v>
      </c>
      <c r="C23" s="195"/>
      <c r="D23" s="103" t="s">
        <v>7</v>
      </c>
      <c r="E23" s="103" t="s">
        <v>7</v>
      </c>
      <c r="F23" s="152" t="s">
        <v>791</v>
      </c>
      <c r="G23" s="100" t="s">
        <v>418</v>
      </c>
      <c r="H23" s="142" t="s">
        <v>131</v>
      </c>
      <c r="I23" s="92"/>
      <c r="J23" s="61"/>
    </row>
    <row r="24" spans="2:12" s="101" customFormat="1" ht="56.25">
      <c r="B24" s="60" t="s">
        <v>85</v>
      </c>
      <c r="C24" s="195"/>
      <c r="D24" s="103" t="s">
        <v>7</v>
      </c>
      <c r="E24" s="103" t="s">
        <v>7</v>
      </c>
      <c r="F24" s="152" t="s">
        <v>792</v>
      </c>
      <c r="G24" s="100" t="s">
        <v>961</v>
      </c>
      <c r="H24" s="142" t="s">
        <v>131</v>
      </c>
      <c r="I24" s="92"/>
      <c r="J24" s="61"/>
    </row>
    <row r="25" spans="2:12" s="40" customFormat="1" ht="22.5" customHeight="1">
      <c r="B25" s="60" t="s">
        <v>86</v>
      </c>
      <c r="C25" s="175" t="s">
        <v>963</v>
      </c>
      <c r="D25" s="193" t="s">
        <v>167</v>
      </c>
      <c r="E25" s="175" t="s">
        <v>170</v>
      </c>
      <c r="F25" s="152" t="s">
        <v>165</v>
      </c>
      <c r="G25" s="38" t="s">
        <v>175</v>
      </c>
      <c r="H25" s="142" t="s">
        <v>131</v>
      </c>
      <c r="I25" s="92"/>
      <c r="J25" s="61"/>
    </row>
    <row r="26" spans="2:12" s="40" customFormat="1" ht="78.75">
      <c r="B26" s="60" t="s">
        <v>87</v>
      </c>
      <c r="C26" s="175"/>
      <c r="D26" s="193"/>
      <c r="E26" s="175"/>
      <c r="F26" s="152" t="s">
        <v>793</v>
      </c>
      <c r="G26" s="38" t="s">
        <v>421</v>
      </c>
      <c r="H26" s="142" t="s">
        <v>131</v>
      </c>
      <c r="I26" s="92"/>
      <c r="J26" s="61"/>
    </row>
    <row r="27" spans="2:12" s="40" customFormat="1" ht="33.75">
      <c r="B27" s="60" t="s">
        <v>88</v>
      </c>
      <c r="C27" s="175"/>
      <c r="D27" s="193"/>
      <c r="E27" s="175"/>
      <c r="F27" s="152" t="s">
        <v>422</v>
      </c>
      <c r="G27" s="38" t="s">
        <v>740</v>
      </c>
      <c r="H27" s="54" t="s">
        <v>131</v>
      </c>
      <c r="J27" s="61"/>
    </row>
    <row r="28" spans="2:12" s="40" customFormat="1" ht="22.5">
      <c r="B28" s="60" t="s">
        <v>89</v>
      </c>
      <c r="C28" s="175"/>
      <c r="D28" s="193"/>
      <c r="E28" s="175"/>
      <c r="F28" s="152" t="s">
        <v>423</v>
      </c>
      <c r="G28" s="38" t="s">
        <v>419</v>
      </c>
      <c r="H28" s="142" t="s">
        <v>131</v>
      </c>
      <c r="I28" s="92"/>
      <c r="J28" s="61"/>
    </row>
    <row r="29" spans="2:12" s="40" customFormat="1" ht="15" customHeight="1">
      <c r="B29" s="60" t="s">
        <v>90</v>
      </c>
      <c r="C29" s="175"/>
      <c r="D29" s="193"/>
      <c r="E29" s="175"/>
      <c r="F29" s="152" t="s">
        <v>424</v>
      </c>
      <c r="G29" s="38" t="s">
        <v>420</v>
      </c>
      <c r="H29" s="142" t="s">
        <v>131</v>
      </c>
      <c r="I29" s="92"/>
      <c r="J29" s="61"/>
    </row>
    <row r="30" spans="2:12" s="40" customFormat="1" ht="45">
      <c r="B30" s="60" t="s">
        <v>91</v>
      </c>
      <c r="C30" s="175"/>
      <c r="D30" s="193"/>
      <c r="E30" s="175"/>
      <c r="F30" s="152" t="s">
        <v>686</v>
      </c>
      <c r="G30" s="38" t="s">
        <v>426</v>
      </c>
      <c r="H30" s="142" t="s">
        <v>131</v>
      </c>
      <c r="I30" s="92"/>
      <c r="J30" s="61"/>
    </row>
    <row r="31" spans="2:12" ht="22.5">
      <c r="B31" s="60" t="s">
        <v>92</v>
      </c>
      <c r="C31" s="175"/>
      <c r="D31" s="193" t="s">
        <v>180</v>
      </c>
      <c r="E31" s="175" t="s">
        <v>170</v>
      </c>
      <c r="F31" s="152" t="s">
        <v>181</v>
      </c>
      <c r="G31" s="38" t="s">
        <v>182</v>
      </c>
      <c r="H31" s="142" t="s">
        <v>131</v>
      </c>
      <c r="I31" s="92"/>
      <c r="J31" s="61"/>
      <c r="K31" s="39"/>
      <c r="L31" s="39"/>
    </row>
    <row r="32" spans="2:12" ht="78.75">
      <c r="B32" s="60" t="s">
        <v>93</v>
      </c>
      <c r="C32" s="175"/>
      <c r="D32" s="193"/>
      <c r="E32" s="175"/>
      <c r="F32" s="152" t="s">
        <v>793</v>
      </c>
      <c r="G32" s="38" t="s">
        <v>430</v>
      </c>
      <c r="H32" s="142" t="s">
        <v>131</v>
      </c>
      <c r="I32" s="92"/>
      <c r="J32" s="61"/>
      <c r="K32" s="39"/>
      <c r="L32" s="39"/>
    </row>
    <row r="33" spans="2:12" ht="33.75">
      <c r="B33" s="60" t="s">
        <v>94</v>
      </c>
      <c r="C33" s="175"/>
      <c r="D33" s="193"/>
      <c r="E33" s="175"/>
      <c r="F33" s="152" t="s">
        <v>422</v>
      </c>
      <c r="G33" s="38" t="s">
        <v>740</v>
      </c>
      <c r="H33" s="54" t="s">
        <v>131</v>
      </c>
      <c r="J33" s="61"/>
      <c r="K33" s="39"/>
      <c r="L33" s="39"/>
    </row>
    <row r="34" spans="2:12" ht="22.5">
      <c r="B34" s="60" t="s">
        <v>95</v>
      </c>
      <c r="C34" s="175"/>
      <c r="D34" s="193"/>
      <c r="E34" s="175"/>
      <c r="F34" s="152" t="s">
        <v>423</v>
      </c>
      <c r="G34" s="38" t="s">
        <v>419</v>
      </c>
      <c r="H34" s="142" t="s">
        <v>131</v>
      </c>
      <c r="I34" s="92"/>
      <c r="J34" s="61"/>
      <c r="K34" s="39"/>
      <c r="L34" s="39"/>
    </row>
    <row r="35" spans="2:12" ht="15" customHeight="1">
      <c r="B35" s="60" t="s">
        <v>96</v>
      </c>
      <c r="C35" s="175"/>
      <c r="D35" s="193"/>
      <c r="E35" s="175"/>
      <c r="F35" s="152" t="s">
        <v>424</v>
      </c>
      <c r="G35" s="38" t="s">
        <v>420</v>
      </c>
      <c r="H35" s="142" t="s">
        <v>131</v>
      </c>
      <c r="I35" s="92"/>
      <c r="J35" s="61"/>
      <c r="K35" s="39"/>
      <c r="L35" s="39"/>
    </row>
    <row r="36" spans="2:12" ht="45">
      <c r="B36" s="60" t="s">
        <v>97</v>
      </c>
      <c r="C36" s="175"/>
      <c r="D36" s="193"/>
      <c r="E36" s="175"/>
      <c r="F36" s="152" t="s">
        <v>425</v>
      </c>
      <c r="G36" s="38" t="s">
        <v>426</v>
      </c>
      <c r="H36" s="142" t="s">
        <v>131</v>
      </c>
      <c r="I36" s="92"/>
      <c r="J36" s="61"/>
      <c r="K36" s="39"/>
      <c r="L36" s="39"/>
    </row>
    <row r="37" spans="2:12" ht="22.5">
      <c r="B37" s="60" t="s">
        <v>98</v>
      </c>
      <c r="C37" s="175"/>
      <c r="D37" s="193" t="s">
        <v>428</v>
      </c>
      <c r="E37" s="175" t="s">
        <v>170</v>
      </c>
      <c r="F37" s="152" t="s">
        <v>429</v>
      </c>
      <c r="G37" s="38" t="s">
        <v>970</v>
      </c>
      <c r="H37" s="142" t="s">
        <v>131</v>
      </c>
      <c r="I37" s="92"/>
      <c r="J37" s="61"/>
      <c r="K37" s="39"/>
      <c r="L37" s="39"/>
    </row>
    <row r="38" spans="2:12" ht="78.75">
      <c r="B38" s="60" t="s">
        <v>99</v>
      </c>
      <c r="C38" s="175"/>
      <c r="D38" s="193"/>
      <c r="E38" s="175"/>
      <c r="F38" s="152" t="s">
        <v>793</v>
      </c>
      <c r="G38" s="38" t="s">
        <v>969</v>
      </c>
      <c r="H38" s="142" t="s">
        <v>131</v>
      </c>
      <c r="I38" s="92"/>
      <c r="J38" s="61"/>
      <c r="K38" s="39"/>
      <c r="L38" s="39"/>
    </row>
    <row r="39" spans="2:12" ht="33.75">
      <c r="B39" s="60" t="s">
        <v>100</v>
      </c>
      <c r="C39" s="175"/>
      <c r="D39" s="193"/>
      <c r="E39" s="175"/>
      <c r="F39" s="152" t="s">
        <v>422</v>
      </c>
      <c r="G39" s="38" t="s">
        <v>740</v>
      </c>
      <c r="H39" s="142" t="s">
        <v>131</v>
      </c>
      <c r="I39" s="92"/>
      <c r="J39" s="61"/>
      <c r="K39" s="39"/>
      <c r="L39" s="39"/>
    </row>
    <row r="40" spans="2:12" ht="22.5">
      <c r="B40" s="60" t="s">
        <v>101</v>
      </c>
      <c r="C40" s="175"/>
      <c r="D40" s="193"/>
      <c r="E40" s="175"/>
      <c r="F40" s="152" t="s">
        <v>423</v>
      </c>
      <c r="G40" s="38" t="s">
        <v>419</v>
      </c>
      <c r="H40" s="142" t="s">
        <v>131</v>
      </c>
      <c r="I40" s="92"/>
      <c r="J40" s="61"/>
      <c r="K40" s="39"/>
      <c r="L40" s="39"/>
    </row>
    <row r="41" spans="2:12" ht="15" customHeight="1">
      <c r="B41" s="60" t="s">
        <v>102</v>
      </c>
      <c r="C41" s="175"/>
      <c r="D41" s="193"/>
      <c r="E41" s="175"/>
      <c r="F41" s="152" t="s">
        <v>424</v>
      </c>
      <c r="G41" s="38" t="s">
        <v>420</v>
      </c>
      <c r="H41" s="142" t="s">
        <v>131</v>
      </c>
      <c r="I41" s="92"/>
      <c r="J41" s="61"/>
      <c r="K41" s="39"/>
      <c r="L41" s="39"/>
    </row>
    <row r="42" spans="2:12" ht="45">
      <c r="B42" s="60" t="s">
        <v>103</v>
      </c>
      <c r="C42" s="175"/>
      <c r="D42" s="193"/>
      <c r="E42" s="175"/>
      <c r="F42" s="152" t="s">
        <v>686</v>
      </c>
      <c r="G42" s="38" t="s">
        <v>426</v>
      </c>
      <c r="H42" s="142" t="s">
        <v>131</v>
      </c>
      <c r="I42" s="92"/>
      <c r="J42" s="61"/>
      <c r="K42" s="39"/>
      <c r="L42" s="39"/>
    </row>
    <row r="43" spans="2:12" s="40" customFormat="1" ht="101.25">
      <c r="B43" s="60" t="s">
        <v>104</v>
      </c>
      <c r="C43" s="175" t="s">
        <v>976</v>
      </c>
      <c r="D43" s="193" t="s">
        <v>167</v>
      </c>
      <c r="E43" s="175" t="s">
        <v>170</v>
      </c>
      <c r="F43" s="152" t="s">
        <v>971</v>
      </c>
      <c r="G43" s="38" t="s">
        <v>972</v>
      </c>
      <c r="H43" s="142" t="s">
        <v>131</v>
      </c>
      <c r="I43" s="92"/>
      <c r="J43" s="61"/>
    </row>
    <row r="44" spans="2:12" s="40" customFormat="1" ht="101.25">
      <c r="B44" s="60" t="s">
        <v>105</v>
      </c>
      <c r="C44" s="175"/>
      <c r="D44" s="193"/>
      <c r="E44" s="175"/>
      <c r="F44" s="37" t="s">
        <v>973</v>
      </c>
      <c r="G44" s="38" t="s">
        <v>421</v>
      </c>
      <c r="H44" s="54" t="s">
        <v>7</v>
      </c>
      <c r="I44" s="1" t="s">
        <v>1068</v>
      </c>
      <c r="J44" s="61" t="s">
        <v>1067</v>
      </c>
    </row>
    <row r="45" spans="2:12" s="40" customFormat="1" ht="101.25">
      <c r="B45" s="60" t="s">
        <v>106</v>
      </c>
      <c r="C45" s="175"/>
      <c r="D45" s="193"/>
      <c r="E45" s="175"/>
      <c r="F45" s="152" t="s">
        <v>974</v>
      </c>
      <c r="G45" s="38" t="s">
        <v>421</v>
      </c>
      <c r="H45" s="142" t="s">
        <v>131</v>
      </c>
      <c r="I45" s="92" t="s">
        <v>977</v>
      </c>
      <c r="J45" s="61"/>
    </row>
    <row r="46" spans="2:12" ht="101.25">
      <c r="B46" s="60" t="s">
        <v>107</v>
      </c>
      <c r="C46" s="175"/>
      <c r="D46" s="193" t="s">
        <v>180</v>
      </c>
      <c r="E46" s="175" t="s">
        <v>170</v>
      </c>
      <c r="F46" s="152" t="s">
        <v>971</v>
      </c>
      <c r="G46" s="38" t="s">
        <v>975</v>
      </c>
      <c r="H46" s="142" t="s">
        <v>131</v>
      </c>
      <c r="I46" s="92" t="s">
        <v>977</v>
      </c>
      <c r="J46" s="61"/>
      <c r="K46" s="39"/>
      <c r="L46" s="39"/>
    </row>
    <row r="47" spans="2:12" ht="101.25">
      <c r="B47" s="60" t="s">
        <v>108</v>
      </c>
      <c r="C47" s="175"/>
      <c r="D47" s="193"/>
      <c r="E47" s="175"/>
      <c r="F47" s="37" t="s">
        <v>973</v>
      </c>
      <c r="G47" s="38" t="s">
        <v>430</v>
      </c>
      <c r="H47" s="142" t="s">
        <v>7</v>
      </c>
      <c r="I47" s="92" t="s">
        <v>1068</v>
      </c>
      <c r="J47" s="61" t="s">
        <v>1067</v>
      </c>
      <c r="K47" s="39"/>
      <c r="L47" s="39"/>
    </row>
    <row r="48" spans="2:12" ht="101.25">
      <c r="B48" s="60" t="s">
        <v>109</v>
      </c>
      <c r="C48" s="175"/>
      <c r="D48" s="193"/>
      <c r="E48" s="175"/>
      <c r="F48" s="152" t="s">
        <v>974</v>
      </c>
      <c r="G48" s="38" t="s">
        <v>430</v>
      </c>
      <c r="H48" s="142" t="s">
        <v>131</v>
      </c>
      <c r="I48" s="92"/>
      <c r="J48" s="61"/>
      <c r="K48" s="39"/>
      <c r="L48" s="39"/>
    </row>
    <row r="49" spans="2:10" ht="22.5">
      <c r="B49" s="60" t="s">
        <v>110</v>
      </c>
      <c r="C49" s="175" t="s">
        <v>964</v>
      </c>
      <c r="D49" s="193" t="s">
        <v>167</v>
      </c>
      <c r="E49" s="175" t="s">
        <v>170</v>
      </c>
      <c r="F49" s="152" t="s">
        <v>165</v>
      </c>
      <c r="G49" s="38" t="s">
        <v>175</v>
      </c>
      <c r="H49" s="142" t="s">
        <v>131</v>
      </c>
      <c r="I49" s="92"/>
      <c r="J49" s="61"/>
    </row>
    <row r="50" spans="2:10" ht="78.75">
      <c r="B50" s="60" t="s">
        <v>111</v>
      </c>
      <c r="C50" s="175"/>
      <c r="D50" s="193"/>
      <c r="E50" s="175"/>
      <c r="F50" s="152" t="s">
        <v>962</v>
      </c>
      <c r="G50" s="38" t="s">
        <v>421</v>
      </c>
      <c r="H50" s="142" t="s">
        <v>131</v>
      </c>
      <c r="I50" s="92"/>
      <c r="J50" s="61"/>
    </row>
    <row r="51" spans="2:10" ht="33.75">
      <c r="B51" s="60" t="s">
        <v>112</v>
      </c>
      <c r="C51" s="175"/>
      <c r="D51" s="193"/>
      <c r="E51" s="175"/>
      <c r="F51" s="152" t="s">
        <v>422</v>
      </c>
      <c r="G51" s="38" t="s">
        <v>740</v>
      </c>
      <c r="H51" s="142" t="s">
        <v>131</v>
      </c>
      <c r="I51" s="92"/>
      <c r="J51" s="61"/>
    </row>
    <row r="52" spans="2:10" ht="22.5">
      <c r="B52" s="60" t="s">
        <v>113</v>
      </c>
      <c r="C52" s="175"/>
      <c r="D52" s="193"/>
      <c r="E52" s="175"/>
      <c r="F52" s="152" t="s">
        <v>423</v>
      </c>
      <c r="G52" s="38" t="s">
        <v>419</v>
      </c>
      <c r="H52" s="142" t="s">
        <v>131</v>
      </c>
      <c r="I52" s="92"/>
      <c r="J52" s="61"/>
    </row>
    <row r="53" spans="2:10">
      <c r="B53" s="60" t="s">
        <v>114</v>
      </c>
      <c r="C53" s="175"/>
      <c r="D53" s="193"/>
      <c r="E53" s="175"/>
      <c r="F53" s="152" t="s">
        <v>424</v>
      </c>
      <c r="G53" s="38" t="s">
        <v>420</v>
      </c>
      <c r="H53" s="142" t="s">
        <v>131</v>
      </c>
      <c r="I53" s="92"/>
      <c r="J53" s="61"/>
    </row>
    <row r="54" spans="2:10" ht="45">
      <c r="B54" s="60" t="s">
        <v>115</v>
      </c>
      <c r="C54" s="175"/>
      <c r="D54" s="193"/>
      <c r="E54" s="175"/>
      <c r="F54" s="152" t="s">
        <v>686</v>
      </c>
      <c r="G54" s="38" t="s">
        <v>426</v>
      </c>
      <c r="H54" s="142" t="s">
        <v>131</v>
      </c>
      <c r="I54" s="92"/>
      <c r="J54" s="61"/>
    </row>
    <row r="55" spans="2:10" ht="22.5">
      <c r="B55" s="60" t="s">
        <v>116</v>
      </c>
      <c r="C55" s="175"/>
      <c r="D55" s="193" t="s">
        <v>180</v>
      </c>
      <c r="E55" s="175" t="s">
        <v>170</v>
      </c>
      <c r="F55" s="152" t="s">
        <v>181</v>
      </c>
      <c r="G55" s="38" t="s">
        <v>182</v>
      </c>
      <c r="H55" s="142" t="s">
        <v>131</v>
      </c>
      <c r="I55" s="92"/>
      <c r="J55" s="61"/>
    </row>
    <row r="56" spans="2:10" ht="78.75">
      <c r="B56" s="60" t="s">
        <v>117</v>
      </c>
      <c r="C56" s="175"/>
      <c r="D56" s="193"/>
      <c r="E56" s="175"/>
      <c r="F56" s="152" t="s">
        <v>962</v>
      </c>
      <c r="G56" s="38" t="s">
        <v>430</v>
      </c>
      <c r="H56" s="142" t="s">
        <v>131</v>
      </c>
      <c r="I56" s="92"/>
      <c r="J56" s="61"/>
    </row>
    <row r="57" spans="2:10" ht="33.75">
      <c r="B57" s="60" t="s">
        <v>118</v>
      </c>
      <c r="C57" s="175"/>
      <c r="D57" s="193"/>
      <c r="E57" s="175"/>
      <c r="F57" s="152" t="s">
        <v>422</v>
      </c>
      <c r="G57" s="38" t="s">
        <v>740</v>
      </c>
      <c r="H57" s="142" t="s">
        <v>131</v>
      </c>
      <c r="I57" s="92"/>
      <c r="J57" s="61"/>
    </row>
    <row r="58" spans="2:10" ht="22.5">
      <c r="B58" s="60" t="s">
        <v>119</v>
      </c>
      <c r="C58" s="175"/>
      <c r="D58" s="193"/>
      <c r="E58" s="175"/>
      <c r="F58" s="152" t="s">
        <v>423</v>
      </c>
      <c r="G58" s="38" t="s">
        <v>419</v>
      </c>
      <c r="H58" s="142" t="s">
        <v>131</v>
      </c>
      <c r="I58" s="92"/>
      <c r="J58" s="61"/>
    </row>
    <row r="59" spans="2:10">
      <c r="B59" s="60" t="s">
        <v>120</v>
      </c>
      <c r="C59" s="175"/>
      <c r="D59" s="193"/>
      <c r="E59" s="175"/>
      <c r="F59" s="152" t="s">
        <v>424</v>
      </c>
      <c r="G59" s="38" t="s">
        <v>420</v>
      </c>
      <c r="H59" s="142" t="s">
        <v>131</v>
      </c>
      <c r="I59" s="92"/>
      <c r="J59" s="61"/>
    </row>
    <row r="60" spans="2:10" ht="45">
      <c r="B60" s="60" t="s">
        <v>121</v>
      </c>
      <c r="C60" s="175"/>
      <c r="D60" s="193"/>
      <c r="E60" s="175"/>
      <c r="F60" s="152" t="s">
        <v>425</v>
      </c>
      <c r="G60" s="38" t="s">
        <v>426</v>
      </c>
      <c r="H60" s="142" t="s">
        <v>131</v>
      </c>
      <c r="I60" s="92"/>
      <c r="J60" s="61"/>
    </row>
    <row r="61" spans="2:10" ht="22.5">
      <c r="B61" s="60" t="s">
        <v>122</v>
      </c>
      <c r="C61" s="175"/>
      <c r="D61" s="193" t="s">
        <v>428</v>
      </c>
      <c r="E61" s="175" t="s">
        <v>170</v>
      </c>
      <c r="F61" s="152" t="s">
        <v>429</v>
      </c>
      <c r="G61" s="38" t="s">
        <v>967</v>
      </c>
      <c r="H61" s="142" t="s">
        <v>131</v>
      </c>
      <c r="I61" s="92"/>
      <c r="J61" s="61"/>
    </row>
    <row r="62" spans="2:10" ht="78.75">
      <c r="B62" s="60" t="s">
        <v>123</v>
      </c>
      <c r="C62" s="175"/>
      <c r="D62" s="193"/>
      <c r="E62" s="175"/>
      <c r="F62" s="152" t="s">
        <v>962</v>
      </c>
      <c r="G62" s="38" t="s">
        <v>968</v>
      </c>
      <c r="H62" s="142" t="s">
        <v>131</v>
      </c>
      <c r="I62" s="92"/>
      <c r="J62" s="61"/>
    </row>
    <row r="63" spans="2:10" ht="33.75">
      <c r="B63" s="60" t="s">
        <v>124</v>
      </c>
      <c r="C63" s="175"/>
      <c r="D63" s="193"/>
      <c r="E63" s="175"/>
      <c r="F63" s="152" t="s">
        <v>422</v>
      </c>
      <c r="G63" s="38" t="s">
        <v>740</v>
      </c>
      <c r="H63" s="142" t="s">
        <v>131</v>
      </c>
      <c r="I63" s="92"/>
      <c r="J63" s="61"/>
    </row>
    <row r="64" spans="2:10" ht="22.5">
      <c r="B64" s="60" t="s">
        <v>125</v>
      </c>
      <c r="C64" s="175"/>
      <c r="D64" s="193"/>
      <c r="E64" s="175"/>
      <c r="F64" s="152" t="s">
        <v>423</v>
      </c>
      <c r="G64" s="38" t="s">
        <v>419</v>
      </c>
      <c r="H64" s="142" t="s">
        <v>131</v>
      </c>
      <c r="I64" s="92"/>
      <c r="J64" s="61"/>
    </row>
    <row r="65" spans="2:10">
      <c r="B65" s="60" t="s">
        <v>126</v>
      </c>
      <c r="C65" s="175"/>
      <c r="D65" s="193"/>
      <c r="E65" s="175"/>
      <c r="F65" s="152" t="s">
        <v>424</v>
      </c>
      <c r="G65" s="38" t="s">
        <v>420</v>
      </c>
      <c r="H65" s="142" t="s">
        <v>131</v>
      </c>
      <c r="I65" s="92"/>
      <c r="J65" s="61"/>
    </row>
    <row r="66" spans="2:10" ht="45.75" thickBot="1">
      <c r="B66" s="62" t="s">
        <v>127</v>
      </c>
      <c r="C66" s="176"/>
      <c r="D66" s="194"/>
      <c r="E66" s="176"/>
      <c r="F66" s="153" t="s">
        <v>686</v>
      </c>
      <c r="G66" s="64" t="s">
        <v>426</v>
      </c>
      <c r="H66" s="142" t="s">
        <v>131</v>
      </c>
      <c r="I66" s="93"/>
      <c r="J66" s="61"/>
    </row>
  </sheetData>
  <mergeCells count="37">
    <mergeCell ref="B9:C9"/>
    <mergeCell ref="B4:D4"/>
    <mergeCell ref="B5:C5"/>
    <mergeCell ref="B6:C6"/>
    <mergeCell ref="B7:C7"/>
    <mergeCell ref="B8:C8"/>
    <mergeCell ref="J17:J18"/>
    <mergeCell ref="I17:I18"/>
    <mergeCell ref="B10:C10"/>
    <mergeCell ref="B11:C11"/>
    <mergeCell ref="B12:C12"/>
    <mergeCell ref="B17:B18"/>
    <mergeCell ref="C17:C18"/>
    <mergeCell ref="D17:E17"/>
    <mergeCell ref="F17:F18"/>
    <mergeCell ref="G17:G18"/>
    <mergeCell ref="H17:H18"/>
    <mergeCell ref="C19:C24"/>
    <mergeCell ref="D31:D36"/>
    <mergeCell ref="E31:E36"/>
    <mergeCell ref="D37:D42"/>
    <mergeCell ref="E37:E42"/>
    <mergeCell ref="C25:C42"/>
    <mergeCell ref="E25:E30"/>
    <mergeCell ref="D25:D30"/>
    <mergeCell ref="C49:C66"/>
    <mergeCell ref="D46:D48"/>
    <mergeCell ref="E46:E48"/>
    <mergeCell ref="D55:D60"/>
    <mergeCell ref="E55:E60"/>
    <mergeCell ref="D61:D66"/>
    <mergeCell ref="E61:E66"/>
    <mergeCell ref="C43:C48"/>
    <mergeCell ref="D43:D45"/>
    <mergeCell ref="E43:E45"/>
    <mergeCell ref="D49:D54"/>
    <mergeCell ref="E49:E54"/>
  </mergeCells>
  <conditionalFormatting sqref="A11 A4:B10 D5:D12 A12:B12 A13:D14 A3:D3 D27:D29 A31:A36 K31:XFD36 A20 A23:A29 K49:XFD66 A49:A66 B20:B66 J27:XFD27 D44:G44 C25:G25 G30 G36 G54 C43:G43 F45:G45 J21:J66 I15:XFD20 I45 I43:XFD43 I57 I54 I51 I52:J53 I36 I31:J32 I34:J35 I30 I49:J50 I23:XFD26 I28:XFD29 I37:J38 I58:J59 I55:J56 I60 A17:G19 H17:H18 D20:G21 D23:G24 F27:G29 D26:G26 D49:G50 F51:G53 F57:G58 D31:G32 F33:G35 A15:H16 A1:XFD2 G3:XFD14 A67:XFD1048576">
    <cfRule type="containsText" dxfId="2819" priority="846" operator="containsText" text="BLOCKED">
      <formula>NOT(ISERROR(SEARCH("BLOCKED",A1)))</formula>
    </cfRule>
    <cfRule type="containsText" dxfId="2818" priority="847" operator="containsText" text="N/A">
      <formula>NOT(ISERROR(SEARCH("N/A",A1)))</formula>
    </cfRule>
    <cfRule type="containsText" dxfId="2817" priority="848" operator="containsText" text="UNTESTED">
      <formula>NOT(ISERROR(SEARCH("UNTESTED",A1)))</formula>
    </cfRule>
    <cfRule type="containsText" dxfId="2816" priority="849" operator="containsText" text="FAILED">
      <formula>NOT(ISERROR(SEARCH("FAILED",A1)))</formula>
    </cfRule>
    <cfRule type="containsText" dxfId="2815" priority="850" operator="containsText" text="PASSED">
      <formula>NOT(ISERROR(SEARCH("PASSED",A1)))</formula>
    </cfRule>
  </conditionalFormatting>
  <conditionalFormatting sqref="E3:F14">
    <cfRule type="containsText" dxfId="2814" priority="841" operator="containsText" text="BLOCKED">
      <formula>NOT(ISERROR(SEARCH("BLOCKED",E3)))</formula>
    </cfRule>
    <cfRule type="containsText" dxfId="2813" priority="842" operator="containsText" text="N/A">
      <formula>NOT(ISERROR(SEARCH("N/A",E3)))</formula>
    </cfRule>
    <cfRule type="containsText" dxfId="2812" priority="843" operator="containsText" text="UNTESTED">
      <formula>NOT(ISERROR(SEARCH("UNTESTED",E3)))</formula>
    </cfRule>
    <cfRule type="containsText" dxfId="2811" priority="844" operator="containsText" text="FAILED">
      <formula>NOT(ISERROR(SEARCH("FAILED",E3)))</formula>
    </cfRule>
    <cfRule type="containsText" dxfId="2810" priority="845" operator="containsText" text="PASSED">
      <formula>NOT(ISERROR(SEARCH("PASSED",E3)))</formula>
    </cfRule>
  </conditionalFormatting>
  <conditionalFormatting sqref="A30 D30 K30:XFD30">
    <cfRule type="containsText" dxfId="2809" priority="821" operator="containsText" text="BLOCKED">
      <formula>NOT(ISERROR(SEARCH("BLOCKED",A30)))</formula>
    </cfRule>
    <cfRule type="containsText" dxfId="2808" priority="822" operator="containsText" text="N/A">
      <formula>NOT(ISERROR(SEARCH("N/A",A30)))</formula>
    </cfRule>
    <cfRule type="containsText" dxfId="2807" priority="823" operator="containsText" text="UNTESTED">
      <formula>NOT(ISERROR(SEARCH("UNTESTED",A30)))</formula>
    </cfRule>
    <cfRule type="containsText" dxfId="2806" priority="824" operator="containsText" text="FAILED">
      <formula>NOT(ISERROR(SEARCH("FAILED",A30)))</formula>
    </cfRule>
    <cfRule type="containsText" dxfId="2805" priority="825" operator="containsText" text="PASSED">
      <formula>NOT(ISERROR(SEARCH("PASSED",A30)))</formula>
    </cfRule>
  </conditionalFormatting>
  <conditionalFormatting sqref="F30">
    <cfRule type="containsText" dxfId="2804" priority="816" operator="containsText" text="BLOCKED">
      <formula>NOT(ISERROR(SEARCH("BLOCKED",F30)))</formula>
    </cfRule>
    <cfRule type="containsText" dxfId="2803" priority="817" operator="containsText" text="N/A">
      <formula>NOT(ISERROR(SEARCH("N/A",F30)))</formula>
    </cfRule>
    <cfRule type="containsText" dxfId="2802" priority="818" operator="containsText" text="UNTESTED">
      <formula>NOT(ISERROR(SEARCH("UNTESTED",F30)))</formula>
    </cfRule>
    <cfRule type="containsText" dxfId="2801" priority="819" operator="containsText" text="FAILED">
      <formula>NOT(ISERROR(SEARCH("FAILED",F30)))</formula>
    </cfRule>
    <cfRule type="containsText" dxfId="2800" priority="820" operator="containsText" text="PASSED">
      <formula>NOT(ISERROR(SEARCH("PASSED",F30)))</formula>
    </cfRule>
  </conditionalFormatting>
  <conditionalFormatting sqref="D33:D35">
    <cfRule type="containsText" dxfId="2799" priority="811" operator="containsText" text="BLOCKED">
      <formula>NOT(ISERROR(SEARCH("BLOCKED",D33)))</formula>
    </cfRule>
    <cfRule type="containsText" dxfId="2798" priority="812" operator="containsText" text="N/A">
      <formula>NOT(ISERROR(SEARCH("N/A",D33)))</formula>
    </cfRule>
    <cfRule type="containsText" dxfId="2797" priority="813" operator="containsText" text="UNTESTED">
      <formula>NOT(ISERROR(SEARCH("UNTESTED",D33)))</formula>
    </cfRule>
    <cfRule type="containsText" dxfId="2796" priority="814" operator="containsText" text="FAILED">
      <formula>NOT(ISERROR(SEARCH("FAILED",D33)))</formula>
    </cfRule>
    <cfRule type="containsText" dxfId="2795" priority="815" operator="containsText" text="PASSED">
      <formula>NOT(ISERROR(SEARCH("PASSED",D33)))</formula>
    </cfRule>
  </conditionalFormatting>
  <conditionalFormatting sqref="D36">
    <cfRule type="containsText" dxfId="2794" priority="806" operator="containsText" text="BLOCKED">
      <formula>NOT(ISERROR(SEARCH("BLOCKED",D36)))</formula>
    </cfRule>
    <cfRule type="containsText" dxfId="2793" priority="807" operator="containsText" text="N/A">
      <formula>NOT(ISERROR(SEARCH("N/A",D36)))</formula>
    </cfRule>
    <cfRule type="containsText" dxfId="2792" priority="808" operator="containsText" text="UNTESTED">
      <formula>NOT(ISERROR(SEARCH("UNTESTED",D36)))</formula>
    </cfRule>
    <cfRule type="containsText" dxfId="2791" priority="809" operator="containsText" text="FAILED">
      <formula>NOT(ISERROR(SEARCH("FAILED",D36)))</formula>
    </cfRule>
    <cfRule type="containsText" dxfId="2790" priority="810" operator="containsText" text="PASSED">
      <formula>NOT(ISERROR(SEARCH("PASSED",D36)))</formula>
    </cfRule>
  </conditionalFormatting>
  <conditionalFormatting sqref="F36">
    <cfRule type="containsText" dxfId="2789" priority="801" operator="containsText" text="BLOCKED">
      <formula>NOT(ISERROR(SEARCH("BLOCKED",F36)))</formula>
    </cfRule>
    <cfRule type="containsText" dxfId="2788" priority="802" operator="containsText" text="N/A">
      <formula>NOT(ISERROR(SEARCH("N/A",F36)))</formula>
    </cfRule>
    <cfRule type="containsText" dxfId="2787" priority="803" operator="containsText" text="UNTESTED">
      <formula>NOT(ISERROR(SEARCH("UNTESTED",F36)))</formula>
    </cfRule>
    <cfRule type="containsText" dxfId="2786" priority="804" operator="containsText" text="FAILED">
      <formula>NOT(ISERROR(SEARCH("FAILED",F36)))</formula>
    </cfRule>
    <cfRule type="containsText" dxfId="2785" priority="805" operator="containsText" text="PASSED">
      <formula>NOT(ISERROR(SEARCH("PASSED",F36)))</formula>
    </cfRule>
  </conditionalFormatting>
  <conditionalFormatting sqref="A37:A42 K37:XFD42">
    <cfRule type="containsText" dxfId="2784" priority="796" operator="containsText" text="BLOCKED">
      <formula>NOT(ISERROR(SEARCH("BLOCKED",A37)))</formula>
    </cfRule>
    <cfRule type="containsText" dxfId="2783" priority="797" operator="containsText" text="N/A">
      <formula>NOT(ISERROR(SEARCH("N/A",A37)))</formula>
    </cfRule>
    <cfRule type="containsText" dxfId="2782" priority="798" operator="containsText" text="UNTESTED">
      <formula>NOT(ISERROR(SEARCH("UNTESTED",A37)))</formula>
    </cfRule>
    <cfRule type="containsText" dxfId="2781" priority="799" operator="containsText" text="FAILED">
      <formula>NOT(ISERROR(SEARCH("FAILED",A37)))</formula>
    </cfRule>
    <cfRule type="containsText" dxfId="2780" priority="800" operator="containsText" text="PASSED">
      <formula>NOT(ISERROR(SEARCH("PASSED",A37)))</formula>
    </cfRule>
  </conditionalFormatting>
  <conditionalFormatting sqref="D39:D41 F39:F41 D37:F38 I39 I40:J41">
    <cfRule type="containsText" dxfId="2779" priority="791" operator="containsText" text="BLOCKED">
      <formula>NOT(ISERROR(SEARCH("BLOCKED",D37)))</formula>
    </cfRule>
    <cfRule type="containsText" dxfId="2778" priority="792" operator="containsText" text="N/A">
      <formula>NOT(ISERROR(SEARCH("N/A",D37)))</formula>
    </cfRule>
    <cfRule type="containsText" dxfId="2777" priority="793" operator="containsText" text="UNTESTED">
      <formula>NOT(ISERROR(SEARCH("UNTESTED",D37)))</formula>
    </cfRule>
    <cfRule type="containsText" dxfId="2776" priority="794" operator="containsText" text="FAILED">
      <formula>NOT(ISERROR(SEARCH("FAILED",D37)))</formula>
    </cfRule>
    <cfRule type="containsText" dxfId="2775" priority="795" operator="containsText" text="PASSED">
      <formula>NOT(ISERROR(SEARCH("PASSED",D37)))</formula>
    </cfRule>
  </conditionalFormatting>
  <conditionalFormatting sqref="D42 I42:J42">
    <cfRule type="containsText" dxfId="2774" priority="786" operator="containsText" text="BLOCKED">
      <formula>NOT(ISERROR(SEARCH("BLOCKED",D42)))</formula>
    </cfRule>
    <cfRule type="containsText" dxfId="2773" priority="787" operator="containsText" text="N/A">
      <formula>NOT(ISERROR(SEARCH("N/A",D42)))</formula>
    </cfRule>
    <cfRule type="containsText" dxfId="2772" priority="788" operator="containsText" text="UNTESTED">
      <formula>NOT(ISERROR(SEARCH("UNTESTED",D42)))</formula>
    </cfRule>
    <cfRule type="containsText" dxfId="2771" priority="789" operator="containsText" text="FAILED">
      <formula>NOT(ISERROR(SEARCH("FAILED",D42)))</formula>
    </cfRule>
    <cfRule type="containsText" dxfId="2770" priority="790" operator="containsText" text="PASSED">
      <formula>NOT(ISERROR(SEARCH("PASSED",D42)))</formula>
    </cfRule>
  </conditionalFormatting>
  <conditionalFormatting sqref="F42">
    <cfRule type="containsText" dxfId="2769" priority="781" operator="containsText" text="BLOCKED">
      <formula>NOT(ISERROR(SEARCH("BLOCKED",F42)))</formula>
    </cfRule>
    <cfRule type="containsText" dxfId="2768" priority="782" operator="containsText" text="N/A">
      <formula>NOT(ISERROR(SEARCH("N/A",F42)))</formula>
    </cfRule>
    <cfRule type="containsText" dxfId="2767" priority="783" operator="containsText" text="UNTESTED">
      <formula>NOT(ISERROR(SEARCH("UNTESTED",F42)))</formula>
    </cfRule>
    <cfRule type="containsText" dxfId="2766" priority="784" operator="containsText" text="FAILED">
      <formula>NOT(ISERROR(SEARCH("FAILED",F42)))</formula>
    </cfRule>
    <cfRule type="containsText" dxfId="2765" priority="785" operator="containsText" text="PASSED">
      <formula>NOT(ISERROR(SEARCH("PASSED",F42)))</formula>
    </cfRule>
  </conditionalFormatting>
  <conditionalFormatting sqref="G37:G41">
    <cfRule type="containsText" dxfId="2764" priority="776" operator="containsText" text="BLOCKED">
      <formula>NOT(ISERROR(SEARCH("BLOCKED",G37)))</formula>
    </cfRule>
    <cfRule type="containsText" dxfId="2763" priority="777" operator="containsText" text="N/A">
      <formula>NOT(ISERROR(SEARCH("N/A",G37)))</formula>
    </cfRule>
    <cfRule type="containsText" dxfId="2762" priority="778" operator="containsText" text="UNTESTED">
      <formula>NOT(ISERROR(SEARCH("UNTESTED",G37)))</formula>
    </cfRule>
    <cfRule type="containsText" dxfId="2761" priority="779" operator="containsText" text="FAILED">
      <formula>NOT(ISERROR(SEARCH("FAILED",G37)))</formula>
    </cfRule>
    <cfRule type="containsText" dxfId="2760" priority="780" operator="containsText" text="PASSED">
      <formula>NOT(ISERROR(SEARCH("PASSED",G37)))</formula>
    </cfRule>
  </conditionalFormatting>
  <conditionalFormatting sqref="G42">
    <cfRule type="containsText" dxfId="2759" priority="771" operator="containsText" text="BLOCKED">
      <formula>NOT(ISERROR(SEARCH("BLOCKED",G42)))</formula>
    </cfRule>
    <cfRule type="containsText" dxfId="2758" priority="772" operator="containsText" text="N/A">
      <formula>NOT(ISERROR(SEARCH("N/A",G42)))</formula>
    </cfRule>
    <cfRule type="containsText" dxfId="2757" priority="773" operator="containsText" text="UNTESTED">
      <formula>NOT(ISERROR(SEARCH("UNTESTED",G42)))</formula>
    </cfRule>
    <cfRule type="containsText" dxfId="2756" priority="774" operator="containsText" text="FAILED">
      <formula>NOT(ISERROR(SEARCH("FAILED",G42)))</formula>
    </cfRule>
    <cfRule type="containsText" dxfId="2755" priority="775" operator="containsText" text="PASSED">
      <formula>NOT(ISERROR(SEARCH("PASSED",G42)))</formula>
    </cfRule>
  </conditionalFormatting>
  <conditionalFormatting sqref="A21 K21:XFD21">
    <cfRule type="containsText" dxfId="2754" priority="611" operator="containsText" text="BLOCKED">
      <formula>NOT(ISERROR(SEARCH("BLOCKED",A21)))</formula>
    </cfRule>
    <cfRule type="containsText" dxfId="2753" priority="612" operator="containsText" text="N/A">
      <formula>NOT(ISERROR(SEARCH("N/A",A21)))</formula>
    </cfRule>
    <cfRule type="containsText" dxfId="2752" priority="613" operator="containsText" text="UNTESTED">
      <formula>NOT(ISERROR(SEARCH("UNTESTED",A21)))</formula>
    </cfRule>
    <cfRule type="containsText" dxfId="2751" priority="614" operator="containsText" text="FAILED">
      <formula>NOT(ISERROR(SEARCH("FAILED",A21)))</formula>
    </cfRule>
    <cfRule type="containsText" dxfId="2750" priority="615" operator="containsText" text="PASSED">
      <formula>NOT(ISERROR(SEARCH("PASSED",A21)))</formula>
    </cfRule>
  </conditionalFormatting>
  <conditionalFormatting sqref="J30">
    <cfRule type="containsText" dxfId="2749" priority="606" operator="containsText" text="BLOCKED">
      <formula>NOT(ISERROR(SEARCH("BLOCKED",J30)))</formula>
    </cfRule>
    <cfRule type="containsText" dxfId="2748" priority="607" operator="containsText" text="N/A">
      <formula>NOT(ISERROR(SEARCH("N/A",J30)))</formula>
    </cfRule>
    <cfRule type="containsText" dxfId="2747" priority="608" operator="containsText" text="UNTESTED">
      <formula>NOT(ISERROR(SEARCH("UNTESTED",J30)))</formula>
    </cfRule>
    <cfRule type="containsText" dxfId="2746" priority="609" operator="containsText" text="FAILED">
      <formula>NOT(ISERROR(SEARCH("FAILED",J30)))</formula>
    </cfRule>
    <cfRule type="containsText" dxfId="2745" priority="610" operator="containsText" text="PASSED">
      <formula>NOT(ISERROR(SEARCH("PASSED",J30)))</formula>
    </cfRule>
  </conditionalFormatting>
  <conditionalFormatting sqref="J36">
    <cfRule type="containsText" dxfId="2744" priority="601" operator="containsText" text="BLOCKED">
      <formula>NOT(ISERROR(SEARCH("BLOCKED",J36)))</formula>
    </cfRule>
    <cfRule type="containsText" dxfId="2743" priority="602" operator="containsText" text="N/A">
      <formula>NOT(ISERROR(SEARCH("N/A",J36)))</formula>
    </cfRule>
    <cfRule type="containsText" dxfId="2742" priority="603" operator="containsText" text="UNTESTED">
      <formula>NOT(ISERROR(SEARCH("UNTESTED",J36)))</formula>
    </cfRule>
    <cfRule type="containsText" dxfId="2741" priority="604" operator="containsText" text="FAILED">
      <formula>NOT(ISERROR(SEARCH("FAILED",J36)))</formula>
    </cfRule>
    <cfRule type="containsText" dxfId="2740" priority="605" operator="containsText" text="PASSED">
      <formula>NOT(ISERROR(SEARCH("PASSED",J36)))</formula>
    </cfRule>
  </conditionalFormatting>
  <conditionalFormatting sqref="D51:D53 C49">
    <cfRule type="containsText" dxfId="2739" priority="516" operator="containsText" text="BLOCKED">
      <formula>NOT(ISERROR(SEARCH("BLOCKED",C49)))</formula>
    </cfRule>
    <cfRule type="containsText" dxfId="2738" priority="517" operator="containsText" text="N/A">
      <formula>NOT(ISERROR(SEARCH("N/A",C49)))</formula>
    </cfRule>
    <cfRule type="containsText" dxfId="2737" priority="518" operator="containsText" text="UNTESTED">
      <formula>NOT(ISERROR(SEARCH("UNTESTED",C49)))</formula>
    </cfRule>
    <cfRule type="containsText" dxfId="2736" priority="519" operator="containsText" text="FAILED">
      <formula>NOT(ISERROR(SEARCH("FAILED",C49)))</formula>
    </cfRule>
    <cfRule type="containsText" dxfId="2735" priority="520" operator="containsText" text="PASSED">
      <formula>NOT(ISERROR(SEARCH("PASSED",C49)))</formula>
    </cfRule>
  </conditionalFormatting>
  <conditionalFormatting sqref="D54">
    <cfRule type="containsText" dxfId="2734" priority="511" operator="containsText" text="BLOCKED">
      <formula>NOT(ISERROR(SEARCH("BLOCKED",D54)))</formula>
    </cfRule>
    <cfRule type="containsText" dxfId="2733" priority="512" operator="containsText" text="N/A">
      <formula>NOT(ISERROR(SEARCH("N/A",D54)))</formula>
    </cfRule>
    <cfRule type="containsText" dxfId="2732" priority="513" operator="containsText" text="UNTESTED">
      <formula>NOT(ISERROR(SEARCH("UNTESTED",D54)))</formula>
    </cfRule>
    <cfRule type="containsText" dxfId="2731" priority="514" operator="containsText" text="FAILED">
      <formula>NOT(ISERROR(SEARCH("FAILED",D54)))</formula>
    </cfRule>
    <cfRule type="containsText" dxfId="2730" priority="515" operator="containsText" text="PASSED">
      <formula>NOT(ISERROR(SEARCH("PASSED",D54)))</formula>
    </cfRule>
  </conditionalFormatting>
  <conditionalFormatting sqref="F54">
    <cfRule type="containsText" dxfId="2729" priority="506" operator="containsText" text="BLOCKED">
      <formula>NOT(ISERROR(SEARCH("BLOCKED",F54)))</formula>
    </cfRule>
    <cfRule type="containsText" dxfId="2728" priority="507" operator="containsText" text="N/A">
      <formula>NOT(ISERROR(SEARCH("N/A",F54)))</formula>
    </cfRule>
    <cfRule type="containsText" dxfId="2727" priority="508" operator="containsText" text="UNTESTED">
      <formula>NOT(ISERROR(SEARCH("UNTESTED",F54)))</formula>
    </cfRule>
    <cfRule type="containsText" dxfId="2726" priority="509" operator="containsText" text="FAILED">
      <formula>NOT(ISERROR(SEARCH("FAILED",F54)))</formula>
    </cfRule>
    <cfRule type="containsText" dxfId="2725" priority="510" operator="containsText" text="PASSED">
      <formula>NOT(ISERROR(SEARCH("PASSED",F54)))</formula>
    </cfRule>
  </conditionalFormatting>
  <conditionalFormatting sqref="D57:D59 F59:G59 D55:G56">
    <cfRule type="containsText" dxfId="2724" priority="501" operator="containsText" text="BLOCKED">
      <formula>NOT(ISERROR(SEARCH("BLOCKED",D55)))</formula>
    </cfRule>
    <cfRule type="containsText" dxfId="2723" priority="502" operator="containsText" text="N/A">
      <formula>NOT(ISERROR(SEARCH("N/A",D55)))</formula>
    </cfRule>
    <cfRule type="containsText" dxfId="2722" priority="503" operator="containsText" text="UNTESTED">
      <formula>NOT(ISERROR(SEARCH("UNTESTED",D55)))</formula>
    </cfRule>
    <cfRule type="containsText" dxfId="2721" priority="504" operator="containsText" text="FAILED">
      <formula>NOT(ISERROR(SEARCH("FAILED",D55)))</formula>
    </cfRule>
    <cfRule type="containsText" dxfId="2720" priority="505" operator="containsText" text="PASSED">
      <formula>NOT(ISERROR(SEARCH("PASSED",D55)))</formula>
    </cfRule>
  </conditionalFormatting>
  <conditionalFormatting sqref="D60 G60">
    <cfRule type="containsText" dxfId="2719" priority="496" operator="containsText" text="BLOCKED">
      <formula>NOT(ISERROR(SEARCH("BLOCKED",D60)))</formula>
    </cfRule>
    <cfRule type="containsText" dxfId="2718" priority="497" operator="containsText" text="N/A">
      <formula>NOT(ISERROR(SEARCH("N/A",D60)))</formula>
    </cfRule>
    <cfRule type="containsText" dxfId="2717" priority="498" operator="containsText" text="UNTESTED">
      <formula>NOT(ISERROR(SEARCH("UNTESTED",D60)))</formula>
    </cfRule>
    <cfRule type="containsText" dxfId="2716" priority="499" operator="containsText" text="FAILED">
      <formula>NOT(ISERROR(SEARCH("FAILED",D60)))</formula>
    </cfRule>
    <cfRule type="containsText" dxfId="2715" priority="500" operator="containsText" text="PASSED">
      <formula>NOT(ISERROR(SEARCH("PASSED",D60)))</formula>
    </cfRule>
  </conditionalFormatting>
  <conditionalFormatting sqref="F60">
    <cfRule type="containsText" dxfId="2714" priority="491" operator="containsText" text="BLOCKED">
      <formula>NOT(ISERROR(SEARCH("BLOCKED",F60)))</formula>
    </cfRule>
    <cfRule type="containsText" dxfId="2713" priority="492" operator="containsText" text="N/A">
      <formula>NOT(ISERROR(SEARCH("N/A",F60)))</formula>
    </cfRule>
    <cfRule type="containsText" dxfId="2712" priority="493" operator="containsText" text="UNTESTED">
      <formula>NOT(ISERROR(SEARCH("UNTESTED",F60)))</formula>
    </cfRule>
    <cfRule type="containsText" dxfId="2711" priority="494" operator="containsText" text="FAILED">
      <formula>NOT(ISERROR(SEARCH("FAILED",F60)))</formula>
    </cfRule>
    <cfRule type="containsText" dxfId="2710" priority="495" operator="containsText" text="PASSED">
      <formula>NOT(ISERROR(SEARCH("PASSED",F60)))</formula>
    </cfRule>
  </conditionalFormatting>
  <conditionalFormatting sqref="D63:D65 F63:F65 D61:F62 I63 I64:J65 I61:J62">
    <cfRule type="containsText" dxfId="2709" priority="486" operator="containsText" text="BLOCKED">
      <formula>NOT(ISERROR(SEARCH("BLOCKED",D61)))</formula>
    </cfRule>
    <cfRule type="containsText" dxfId="2708" priority="487" operator="containsText" text="N/A">
      <formula>NOT(ISERROR(SEARCH("N/A",D61)))</formula>
    </cfRule>
    <cfRule type="containsText" dxfId="2707" priority="488" operator="containsText" text="UNTESTED">
      <formula>NOT(ISERROR(SEARCH("UNTESTED",D61)))</formula>
    </cfRule>
    <cfRule type="containsText" dxfId="2706" priority="489" operator="containsText" text="FAILED">
      <formula>NOT(ISERROR(SEARCH("FAILED",D61)))</formula>
    </cfRule>
    <cfRule type="containsText" dxfId="2705" priority="490" operator="containsText" text="PASSED">
      <formula>NOT(ISERROR(SEARCH("PASSED",D61)))</formula>
    </cfRule>
  </conditionalFormatting>
  <conditionalFormatting sqref="D66 I66:J66">
    <cfRule type="containsText" dxfId="2704" priority="481" operator="containsText" text="BLOCKED">
      <formula>NOT(ISERROR(SEARCH("BLOCKED",D66)))</formula>
    </cfRule>
    <cfRule type="containsText" dxfId="2703" priority="482" operator="containsText" text="N/A">
      <formula>NOT(ISERROR(SEARCH("N/A",D66)))</formula>
    </cfRule>
    <cfRule type="containsText" dxfId="2702" priority="483" operator="containsText" text="UNTESTED">
      <formula>NOT(ISERROR(SEARCH("UNTESTED",D66)))</formula>
    </cfRule>
    <cfRule type="containsText" dxfId="2701" priority="484" operator="containsText" text="FAILED">
      <formula>NOT(ISERROR(SEARCH("FAILED",D66)))</formula>
    </cfRule>
    <cfRule type="containsText" dxfId="2700" priority="485" operator="containsText" text="PASSED">
      <formula>NOT(ISERROR(SEARCH("PASSED",D66)))</formula>
    </cfRule>
  </conditionalFormatting>
  <conditionalFormatting sqref="F66">
    <cfRule type="containsText" dxfId="2699" priority="476" operator="containsText" text="BLOCKED">
      <formula>NOT(ISERROR(SEARCH("BLOCKED",F66)))</formula>
    </cfRule>
    <cfRule type="containsText" dxfId="2698" priority="477" operator="containsText" text="N/A">
      <formula>NOT(ISERROR(SEARCH("N/A",F66)))</formula>
    </cfRule>
    <cfRule type="containsText" dxfId="2697" priority="478" operator="containsText" text="UNTESTED">
      <formula>NOT(ISERROR(SEARCH("UNTESTED",F66)))</formula>
    </cfRule>
    <cfRule type="containsText" dxfId="2696" priority="479" operator="containsText" text="FAILED">
      <formula>NOT(ISERROR(SEARCH("FAILED",F66)))</formula>
    </cfRule>
    <cfRule type="containsText" dxfId="2695" priority="480" operator="containsText" text="PASSED">
      <formula>NOT(ISERROR(SEARCH("PASSED",F66)))</formula>
    </cfRule>
  </conditionalFormatting>
  <conditionalFormatting sqref="G61:G65">
    <cfRule type="containsText" dxfId="2694" priority="471" operator="containsText" text="BLOCKED">
      <formula>NOT(ISERROR(SEARCH("BLOCKED",G61)))</formula>
    </cfRule>
    <cfRule type="containsText" dxfId="2693" priority="472" operator="containsText" text="N/A">
      <formula>NOT(ISERROR(SEARCH("N/A",G61)))</formula>
    </cfRule>
    <cfRule type="containsText" dxfId="2692" priority="473" operator="containsText" text="UNTESTED">
      <formula>NOT(ISERROR(SEARCH("UNTESTED",G61)))</formula>
    </cfRule>
    <cfRule type="containsText" dxfId="2691" priority="474" operator="containsText" text="FAILED">
      <formula>NOT(ISERROR(SEARCH("FAILED",G61)))</formula>
    </cfRule>
    <cfRule type="containsText" dxfId="2690" priority="475" operator="containsText" text="PASSED">
      <formula>NOT(ISERROR(SEARCH("PASSED",G61)))</formula>
    </cfRule>
  </conditionalFormatting>
  <conditionalFormatting sqref="G66">
    <cfRule type="containsText" dxfId="2689" priority="466" operator="containsText" text="BLOCKED">
      <formula>NOT(ISERROR(SEARCH("BLOCKED",G66)))</formula>
    </cfRule>
    <cfRule type="containsText" dxfId="2688" priority="467" operator="containsText" text="N/A">
      <formula>NOT(ISERROR(SEARCH("N/A",G66)))</formula>
    </cfRule>
    <cfRule type="containsText" dxfId="2687" priority="468" operator="containsText" text="UNTESTED">
      <formula>NOT(ISERROR(SEARCH("UNTESTED",G66)))</formula>
    </cfRule>
    <cfRule type="containsText" dxfId="2686" priority="469" operator="containsText" text="FAILED">
      <formula>NOT(ISERROR(SEARCH("FAILED",G66)))</formula>
    </cfRule>
    <cfRule type="containsText" dxfId="2685" priority="470" operator="containsText" text="PASSED">
      <formula>NOT(ISERROR(SEARCH("PASSED",G66)))</formula>
    </cfRule>
  </conditionalFormatting>
  <conditionalFormatting sqref="J54">
    <cfRule type="containsText" dxfId="2684" priority="456" operator="containsText" text="BLOCKED">
      <formula>NOT(ISERROR(SEARCH("BLOCKED",J54)))</formula>
    </cfRule>
    <cfRule type="containsText" dxfId="2683" priority="457" operator="containsText" text="N/A">
      <formula>NOT(ISERROR(SEARCH("N/A",J54)))</formula>
    </cfRule>
    <cfRule type="containsText" dxfId="2682" priority="458" operator="containsText" text="UNTESTED">
      <formula>NOT(ISERROR(SEARCH("UNTESTED",J54)))</formula>
    </cfRule>
    <cfRule type="containsText" dxfId="2681" priority="459" operator="containsText" text="FAILED">
      <formula>NOT(ISERROR(SEARCH("FAILED",J54)))</formula>
    </cfRule>
    <cfRule type="containsText" dxfId="2680" priority="460" operator="containsText" text="PASSED">
      <formula>NOT(ISERROR(SEARCH("PASSED",J54)))</formula>
    </cfRule>
  </conditionalFormatting>
  <conditionalFormatting sqref="J60">
    <cfRule type="containsText" dxfId="2679" priority="451" operator="containsText" text="BLOCKED">
      <formula>NOT(ISERROR(SEARCH("BLOCKED",J60)))</formula>
    </cfRule>
    <cfRule type="containsText" dxfId="2678" priority="452" operator="containsText" text="N/A">
      <formula>NOT(ISERROR(SEARCH("N/A",J60)))</formula>
    </cfRule>
    <cfRule type="containsText" dxfId="2677" priority="453" operator="containsText" text="UNTESTED">
      <formula>NOT(ISERROR(SEARCH("UNTESTED",J60)))</formula>
    </cfRule>
    <cfRule type="containsText" dxfId="2676" priority="454" operator="containsText" text="FAILED">
      <formula>NOT(ISERROR(SEARCH("FAILED",J60)))</formula>
    </cfRule>
    <cfRule type="containsText" dxfId="2675" priority="455" operator="containsText" text="PASSED">
      <formula>NOT(ISERROR(SEARCH("PASSED",J60)))</formula>
    </cfRule>
  </conditionalFormatting>
  <conditionalFormatting sqref="D22:G22 A22 K22:XFD22">
    <cfRule type="containsText" dxfId="2674" priority="416" operator="containsText" text="BLOCKED">
      <formula>NOT(ISERROR(SEARCH("BLOCKED",A22)))</formula>
    </cfRule>
    <cfRule type="containsText" dxfId="2673" priority="417" operator="containsText" text="N/A">
      <formula>NOT(ISERROR(SEARCH("N/A",A22)))</formula>
    </cfRule>
    <cfRule type="containsText" dxfId="2672" priority="418" operator="containsText" text="UNTESTED">
      <formula>NOT(ISERROR(SEARCH("UNTESTED",A22)))</formula>
    </cfRule>
    <cfRule type="containsText" dxfId="2671" priority="419" operator="containsText" text="FAILED">
      <formula>NOT(ISERROR(SEARCH("FAILED",A22)))</formula>
    </cfRule>
    <cfRule type="containsText" dxfId="2670" priority="420" operator="containsText" text="PASSED">
      <formula>NOT(ISERROR(SEARCH("PASSED",A22)))</formula>
    </cfRule>
  </conditionalFormatting>
  <conditionalFormatting sqref="D45 A43:A48 K44:XFD48">
    <cfRule type="containsText" dxfId="2669" priority="411" operator="containsText" text="BLOCKED">
      <formula>NOT(ISERROR(SEARCH("BLOCKED",A43)))</formula>
    </cfRule>
    <cfRule type="containsText" dxfId="2668" priority="412" operator="containsText" text="N/A">
      <formula>NOT(ISERROR(SEARCH("N/A",A43)))</formula>
    </cfRule>
    <cfRule type="containsText" dxfId="2667" priority="413" operator="containsText" text="UNTESTED">
      <formula>NOT(ISERROR(SEARCH("UNTESTED",A43)))</formula>
    </cfRule>
    <cfRule type="containsText" dxfId="2666" priority="414" operator="containsText" text="FAILED">
      <formula>NOT(ISERROR(SEARCH("FAILED",A43)))</formula>
    </cfRule>
    <cfRule type="containsText" dxfId="2665" priority="415" operator="containsText" text="PASSED">
      <formula>NOT(ISERROR(SEARCH("PASSED",A43)))</formula>
    </cfRule>
  </conditionalFormatting>
  <conditionalFormatting sqref="D48 D46:E47 I47:I48">
    <cfRule type="containsText" dxfId="2664" priority="396" operator="containsText" text="BLOCKED">
      <formula>NOT(ISERROR(SEARCH("BLOCKED",D46)))</formula>
    </cfRule>
    <cfRule type="containsText" dxfId="2663" priority="397" operator="containsText" text="N/A">
      <formula>NOT(ISERROR(SEARCH("N/A",D46)))</formula>
    </cfRule>
    <cfRule type="containsText" dxfId="2662" priority="398" operator="containsText" text="UNTESTED">
      <formula>NOT(ISERROR(SEARCH("UNTESTED",D46)))</formula>
    </cfRule>
    <cfRule type="containsText" dxfId="2661" priority="399" operator="containsText" text="FAILED">
      <formula>NOT(ISERROR(SEARCH("FAILED",D46)))</formula>
    </cfRule>
    <cfRule type="containsText" dxfId="2660" priority="400" operator="containsText" text="PASSED">
      <formula>NOT(ISERROR(SEARCH("PASSED",D46)))</formula>
    </cfRule>
  </conditionalFormatting>
  <conditionalFormatting sqref="J45">
    <cfRule type="containsText" dxfId="2659" priority="341" operator="containsText" text="BLOCKED">
      <formula>NOT(ISERROR(SEARCH("BLOCKED",J45)))</formula>
    </cfRule>
    <cfRule type="containsText" dxfId="2658" priority="342" operator="containsText" text="N/A">
      <formula>NOT(ISERROR(SEARCH("N/A",J45)))</formula>
    </cfRule>
    <cfRule type="containsText" dxfId="2657" priority="343" operator="containsText" text="UNTESTED">
      <formula>NOT(ISERROR(SEARCH("UNTESTED",J45)))</formula>
    </cfRule>
    <cfRule type="containsText" dxfId="2656" priority="344" operator="containsText" text="FAILED">
      <formula>NOT(ISERROR(SEARCH("FAILED",J45)))</formula>
    </cfRule>
    <cfRule type="containsText" dxfId="2655" priority="345" operator="containsText" text="PASSED">
      <formula>NOT(ISERROR(SEARCH("PASSED",J45)))</formula>
    </cfRule>
  </conditionalFormatting>
  <conditionalFormatting sqref="J48">
    <cfRule type="containsText" dxfId="2654" priority="331" operator="containsText" text="BLOCKED">
      <formula>NOT(ISERROR(SEARCH("BLOCKED",J48)))</formula>
    </cfRule>
    <cfRule type="containsText" dxfId="2653" priority="332" operator="containsText" text="N/A">
      <formula>NOT(ISERROR(SEARCH("N/A",J48)))</formula>
    </cfRule>
    <cfRule type="containsText" dxfId="2652" priority="333" operator="containsText" text="UNTESTED">
      <formula>NOT(ISERROR(SEARCH("UNTESTED",J48)))</formula>
    </cfRule>
    <cfRule type="containsText" dxfId="2651" priority="334" operator="containsText" text="FAILED">
      <formula>NOT(ISERROR(SEARCH("FAILED",J48)))</formula>
    </cfRule>
    <cfRule type="containsText" dxfId="2650" priority="335" operator="containsText" text="PASSED">
      <formula>NOT(ISERROR(SEARCH("PASSED",J48)))</formula>
    </cfRule>
  </conditionalFormatting>
  <conditionalFormatting sqref="F46:G48">
    <cfRule type="containsText" dxfId="2649" priority="326" operator="containsText" text="BLOCKED">
      <formula>NOT(ISERROR(SEARCH("BLOCKED",F46)))</formula>
    </cfRule>
    <cfRule type="containsText" dxfId="2648" priority="327" operator="containsText" text="N/A">
      <formula>NOT(ISERROR(SEARCH("N/A",F46)))</formula>
    </cfRule>
    <cfRule type="containsText" dxfId="2647" priority="328" operator="containsText" text="UNTESTED">
      <formula>NOT(ISERROR(SEARCH("UNTESTED",F46)))</formula>
    </cfRule>
    <cfRule type="containsText" dxfId="2646" priority="329" operator="containsText" text="FAILED">
      <formula>NOT(ISERROR(SEARCH("FAILED",F46)))</formula>
    </cfRule>
    <cfRule type="containsText" dxfId="2645" priority="330" operator="containsText" text="PASSED">
      <formula>NOT(ISERROR(SEARCH("PASSED",F46)))</formula>
    </cfRule>
  </conditionalFormatting>
  <conditionalFormatting sqref="I46">
    <cfRule type="containsText" dxfId="2644" priority="316" operator="containsText" text="BLOCKED">
      <formula>NOT(ISERROR(SEARCH("BLOCKED",I46)))</formula>
    </cfRule>
    <cfRule type="containsText" dxfId="2643" priority="317" operator="containsText" text="N/A">
      <formula>NOT(ISERROR(SEARCH("N/A",I46)))</formula>
    </cfRule>
    <cfRule type="containsText" dxfId="2642" priority="318" operator="containsText" text="UNTESTED">
      <formula>NOT(ISERROR(SEARCH("UNTESTED",I46)))</formula>
    </cfRule>
    <cfRule type="containsText" dxfId="2641" priority="319" operator="containsText" text="FAILED">
      <formula>NOT(ISERROR(SEARCH("FAILED",I46)))</formula>
    </cfRule>
    <cfRule type="containsText" dxfId="2640" priority="320" operator="containsText" text="PASSED">
      <formula>NOT(ISERROR(SEARCH("PASSED",I46)))</formula>
    </cfRule>
  </conditionalFormatting>
  <conditionalFormatting sqref="J46">
    <cfRule type="containsText" dxfId="2639" priority="311" operator="containsText" text="BLOCKED">
      <formula>NOT(ISERROR(SEARCH("BLOCKED",J46)))</formula>
    </cfRule>
    <cfRule type="containsText" dxfId="2638" priority="312" operator="containsText" text="N/A">
      <formula>NOT(ISERROR(SEARCH("N/A",J46)))</formula>
    </cfRule>
    <cfRule type="containsText" dxfId="2637" priority="313" operator="containsText" text="UNTESTED">
      <formula>NOT(ISERROR(SEARCH("UNTESTED",J46)))</formula>
    </cfRule>
    <cfRule type="containsText" dxfId="2636" priority="314" operator="containsText" text="FAILED">
      <formula>NOT(ISERROR(SEARCH("FAILED",J46)))</formula>
    </cfRule>
    <cfRule type="containsText" dxfId="2635" priority="315" operator="containsText" text="PASSED">
      <formula>NOT(ISERROR(SEARCH("PASSED",J46)))</formula>
    </cfRule>
  </conditionalFormatting>
  <conditionalFormatting sqref="J39">
    <cfRule type="containsText" dxfId="2634" priority="301" operator="containsText" text="BLOCKED">
      <formula>NOT(ISERROR(SEARCH("BLOCKED",J39)))</formula>
    </cfRule>
    <cfRule type="containsText" dxfId="2633" priority="302" operator="containsText" text="N/A">
      <formula>NOT(ISERROR(SEARCH("N/A",J39)))</formula>
    </cfRule>
    <cfRule type="containsText" dxfId="2632" priority="303" operator="containsText" text="UNTESTED">
      <formula>NOT(ISERROR(SEARCH("UNTESTED",J39)))</formula>
    </cfRule>
    <cfRule type="containsText" dxfId="2631" priority="304" operator="containsText" text="FAILED">
      <formula>NOT(ISERROR(SEARCH("FAILED",J39)))</formula>
    </cfRule>
    <cfRule type="containsText" dxfId="2630" priority="305" operator="containsText" text="PASSED">
      <formula>NOT(ISERROR(SEARCH("PASSED",J39)))</formula>
    </cfRule>
  </conditionalFormatting>
  <conditionalFormatting sqref="J21:J22">
    <cfRule type="containsText" dxfId="2629" priority="271" operator="containsText" text="BLOCKED">
      <formula>NOT(ISERROR(SEARCH("BLOCKED",J21)))</formula>
    </cfRule>
    <cfRule type="containsText" dxfId="2628" priority="272" operator="containsText" text="N/A">
      <formula>NOT(ISERROR(SEARCH("N/A",J21)))</formula>
    </cfRule>
    <cfRule type="containsText" dxfId="2627" priority="273" operator="containsText" text="UNTESTED">
      <formula>NOT(ISERROR(SEARCH("UNTESTED",J21)))</formula>
    </cfRule>
    <cfRule type="containsText" dxfId="2626" priority="274" operator="containsText" text="FAILED">
      <formula>NOT(ISERROR(SEARCH("FAILED",J21)))</formula>
    </cfRule>
    <cfRule type="containsText" dxfId="2625" priority="275" operator="containsText" text="PASSED">
      <formula>NOT(ISERROR(SEARCH("PASSED",J21)))</formula>
    </cfRule>
  </conditionalFormatting>
  <conditionalFormatting sqref="J51">
    <cfRule type="containsText" dxfId="2624" priority="251" operator="containsText" text="BLOCKED">
      <formula>NOT(ISERROR(SEARCH("BLOCKED",J51)))</formula>
    </cfRule>
    <cfRule type="containsText" dxfId="2623" priority="252" operator="containsText" text="N/A">
      <formula>NOT(ISERROR(SEARCH("N/A",J51)))</formula>
    </cfRule>
    <cfRule type="containsText" dxfId="2622" priority="253" operator="containsText" text="UNTESTED">
      <formula>NOT(ISERROR(SEARCH("UNTESTED",J51)))</formula>
    </cfRule>
    <cfRule type="containsText" dxfId="2621" priority="254" operator="containsText" text="FAILED">
      <formula>NOT(ISERROR(SEARCH("FAILED",J51)))</formula>
    </cfRule>
    <cfRule type="containsText" dxfId="2620" priority="255" operator="containsText" text="PASSED">
      <formula>NOT(ISERROR(SEARCH("PASSED",J51)))</formula>
    </cfRule>
  </conditionalFormatting>
  <conditionalFormatting sqref="J47">
    <cfRule type="containsText" dxfId="2619" priority="276" operator="containsText" text="BLOCKED">
      <formula>NOT(ISERROR(SEARCH("BLOCKED",J47)))</formula>
    </cfRule>
    <cfRule type="containsText" dxfId="2618" priority="277" operator="containsText" text="N/A">
      <formula>NOT(ISERROR(SEARCH("N/A",J47)))</formula>
    </cfRule>
    <cfRule type="containsText" dxfId="2617" priority="278" operator="containsText" text="UNTESTED">
      <formula>NOT(ISERROR(SEARCH("UNTESTED",J47)))</formula>
    </cfRule>
    <cfRule type="containsText" dxfId="2616" priority="279" operator="containsText" text="FAILED">
      <formula>NOT(ISERROR(SEARCH("FAILED",J47)))</formula>
    </cfRule>
    <cfRule type="containsText" dxfId="2615" priority="280" operator="containsText" text="PASSED">
      <formula>NOT(ISERROR(SEARCH("PASSED",J47)))</formula>
    </cfRule>
  </conditionalFormatting>
  <conditionalFormatting sqref="I21:I22">
    <cfRule type="containsText" dxfId="2614" priority="266" operator="containsText" text="BLOCKED">
      <formula>NOT(ISERROR(SEARCH("BLOCKED",I21)))</formula>
    </cfRule>
    <cfRule type="containsText" dxfId="2613" priority="267" operator="containsText" text="N/A">
      <formula>NOT(ISERROR(SEARCH("N/A",I21)))</formula>
    </cfRule>
    <cfRule type="containsText" dxfId="2612" priority="268" operator="containsText" text="UNTESTED">
      <formula>NOT(ISERROR(SEARCH("UNTESTED",I21)))</formula>
    </cfRule>
    <cfRule type="containsText" dxfId="2611" priority="269" operator="containsText" text="FAILED">
      <formula>NOT(ISERROR(SEARCH("FAILED",I21)))</formula>
    </cfRule>
    <cfRule type="containsText" dxfId="2610" priority="270" operator="containsText" text="PASSED">
      <formula>NOT(ISERROR(SEARCH("PASSED",I21)))</formula>
    </cfRule>
  </conditionalFormatting>
  <conditionalFormatting sqref="J63">
    <cfRule type="containsText" dxfId="2609" priority="261" operator="containsText" text="BLOCKED">
      <formula>NOT(ISERROR(SEARCH("BLOCKED",J63)))</formula>
    </cfRule>
    <cfRule type="containsText" dxfId="2608" priority="262" operator="containsText" text="N/A">
      <formula>NOT(ISERROR(SEARCH("N/A",J63)))</formula>
    </cfRule>
    <cfRule type="containsText" dxfId="2607" priority="263" operator="containsText" text="UNTESTED">
      <formula>NOT(ISERROR(SEARCH("UNTESTED",J63)))</formula>
    </cfRule>
    <cfRule type="containsText" dxfId="2606" priority="264" operator="containsText" text="FAILED">
      <formula>NOT(ISERROR(SEARCH("FAILED",J63)))</formula>
    </cfRule>
    <cfRule type="containsText" dxfId="2605" priority="265" operator="containsText" text="PASSED">
      <formula>NOT(ISERROR(SEARCH("PASSED",J63)))</formula>
    </cfRule>
  </conditionalFormatting>
  <conditionalFormatting sqref="J57">
    <cfRule type="containsText" dxfId="2604" priority="256" operator="containsText" text="BLOCKED">
      <formula>NOT(ISERROR(SEARCH("BLOCKED",J57)))</formula>
    </cfRule>
    <cfRule type="containsText" dxfId="2603" priority="257" operator="containsText" text="N/A">
      <formula>NOT(ISERROR(SEARCH("N/A",J57)))</formula>
    </cfRule>
    <cfRule type="containsText" dxfId="2602" priority="258" operator="containsText" text="UNTESTED">
      <formula>NOT(ISERROR(SEARCH("UNTESTED",J57)))</formula>
    </cfRule>
    <cfRule type="containsText" dxfId="2601" priority="259" operator="containsText" text="FAILED">
      <formula>NOT(ISERROR(SEARCH("FAILED",J57)))</formula>
    </cfRule>
    <cfRule type="containsText" dxfId="2600" priority="260" operator="containsText" text="PASSED">
      <formula>NOT(ISERROR(SEARCH("PASSED",J57)))</formula>
    </cfRule>
  </conditionalFormatting>
  <conditionalFormatting sqref="J63">
    <cfRule type="containsText" dxfId="2599" priority="246" operator="containsText" text="BLOCKED">
      <formula>NOT(ISERROR(SEARCH("BLOCKED",J63)))</formula>
    </cfRule>
    <cfRule type="containsText" dxfId="2598" priority="247" operator="containsText" text="N/A">
      <formula>NOT(ISERROR(SEARCH("N/A",J63)))</formula>
    </cfRule>
    <cfRule type="containsText" dxfId="2597" priority="248" operator="containsText" text="UNTESTED">
      <formula>NOT(ISERROR(SEARCH("UNTESTED",J63)))</formula>
    </cfRule>
    <cfRule type="containsText" dxfId="2596" priority="249" operator="containsText" text="FAILED">
      <formula>NOT(ISERROR(SEARCH("FAILED",J63)))</formula>
    </cfRule>
    <cfRule type="containsText" dxfId="2595" priority="250" operator="containsText" text="PASSED">
      <formula>NOT(ISERROR(SEARCH("PASSED",J63)))</formula>
    </cfRule>
  </conditionalFormatting>
  <conditionalFormatting sqref="H57:H58 H49:H54 H43:H45 H23:H36 H19:H21">
    <cfRule type="containsText" dxfId="2594" priority="241" operator="containsText" text="BLOCKED">
      <formula>NOT(ISERROR(SEARCH("BLOCKED",H19)))</formula>
    </cfRule>
    <cfRule type="containsText" dxfId="2593" priority="242" operator="containsText" text="N/A">
      <formula>NOT(ISERROR(SEARCH("N/A",H19)))</formula>
    </cfRule>
    <cfRule type="containsText" dxfId="2592" priority="243" operator="containsText" text="UNTESTED">
      <formula>NOT(ISERROR(SEARCH("UNTESTED",H19)))</formula>
    </cfRule>
    <cfRule type="containsText" dxfId="2591" priority="244" operator="containsText" text="FAILED">
      <formula>NOT(ISERROR(SEARCH("FAILED",H19)))</formula>
    </cfRule>
    <cfRule type="containsText" dxfId="2590" priority="245" operator="containsText" text="PASSED">
      <formula>NOT(ISERROR(SEARCH("PASSED",H19)))</formula>
    </cfRule>
  </conditionalFormatting>
  <conditionalFormatting sqref="H37:H42">
    <cfRule type="containsText" dxfId="2589" priority="236" operator="containsText" text="BLOCKED">
      <formula>NOT(ISERROR(SEARCH("BLOCKED",H37)))</formula>
    </cfRule>
    <cfRule type="containsText" dxfId="2588" priority="237" operator="containsText" text="N/A">
      <formula>NOT(ISERROR(SEARCH("N/A",H37)))</formula>
    </cfRule>
    <cfRule type="containsText" dxfId="2587" priority="238" operator="containsText" text="UNTESTED">
      <formula>NOT(ISERROR(SEARCH("UNTESTED",H37)))</formula>
    </cfRule>
    <cfRule type="containsText" dxfId="2586" priority="239" operator="containsText" text="FAILED">
      <formula>NOT(ISERROR(SEARCH("FAILED",H37)))</formula>
    </cfRule>
    <cfRule type="containsText" dxfId="2585" priority="240" operator="containsText" text="PASSED">
      <formula>NOT(ISERROR(SEARCH("PASSED",H37)))</formula>
    </cfRule>
  </conditionalFormatting>
  <conditionalFormatting sqref="H59 H55:H56">
    <cfRule type="containsText" dxfId="2584" priority="231" operator="containsText" text="BLOCKED">
      <formula>NOT(ISERROR(SEARCH("BLOCKED",H55)))</formula>
    </cfRule>
    <cfRule type="containsText" dxfId="2583" priority="232" operator="containsText" text="N/A">
      <formula>NOT(ISERROR(SEARCH("N/A",H55)))</formula>
    </cfRule>
    <cfRule type="containsText" dxfId="2582" priority="233" operator="containsText" text="UNTESTED">
      <formula>NOT(ISERROR(SEARCH("UNTESTED",H55)))</formula>
    </cfRule>
    <cfRule type="containsText" dxfId="2581" priority="234" operator="containsText" text="FAILED">
      <formula>NOT(ISERROR(SEARCH("FAILED",H55)))</formula>
    </cfRule>
    <cfRule type="containsText" dxfId="2580" priority="235" operator="containsText" text="PASSED">
      <formula>NOT(ISERROR(SEARCH("PASSED",H55)))</formula>
    </cfRule>
  </conditionalFormatting>
  <conditionalFormatting sqref="H60:H66">
    <cfRule type="containsText" dxfId="2579" priority="226" operator="containsText" text="BLOCKED">
      <formula>NOT(ISERROR(SEARCH("BLOCKED",H60)))</formula>
    </cfRule>
    <cfRule type="containsText" dxfId="2578" priority="227" operator="containsText" text="N/A">
      <formula>NOT(ISERROR(SEARCH("N/A",H60)))</formula>
    </cfRule>
    <cfRule type="containsText" dxfId="2577" priority="228" operator="containsText" text="UNTESTED">
      <formula>NOT(ISERROR(SEARCH("UNTESTED",H60)))</formula>
    </cfRule>
    <cfRule type="containsText" dxfId="2576" priority="229" operator="containsText" text="FAILED">
      <formula>NOT(ISERROR(SEARCH("FAILED",H60)))</formula>
    </cfRule>
    <cfRule type="containsText" dxfId="2575" priority="230" operator="containsText" text="PASSED">
      <formula>NOT(ISERROR(SEARCH("PASSED",H60)))</formula>
    </cfRule>
  </conditionalFormatting>
  <conditionalFormatting sqref="H22">
    <cfRule type="containsText" dxfId="2574" priority="221" operator="containsText" text="BLOCKED">
      <formula>NOT(ISERROR(SEARCH("BLOCKED",H22)))</formula>
    </cfRule>
    <cfRule type="containsText" dxfId="2573" priority="222" operator="containsText" text="N/A">
      <formula>NOT(ISERROR(SEARCH("N/A",H22)))</formula>
    </cfRule>
    <cfRule type="containsText" dxfId="2572" priority="223" operator="containsText" text="UNTESTED">
      <formula>NOT(ISERROR(SEARCH("UNTESTED",H22)))</formula>
    </cfRule>
    <cfRule type="containsText" dxfId="2571" priority="224" operator="containsText" text="FAILED">
      <formula>NOT(ISERROR(SEARCH("FAILED",H22)))</formula>
    </cfRule>
    <cfRule type="containsText" dxfId="2570" priority="225" operator="containsText" text="PASSED">
      <formula>NOT(ISERROR(SEARCH("PASSED",H22)))</formula>
    </cfRule>
  </conditionalFormatting>
  <conditionalFormatting sqref="H46:H48">
    <cfRule type="containsText" dxfId="2569" priority="216" operator="containsText" text="BLOCKED">
      <formula>NOT(ISERROR(SEARCH("BLOCKED",H46)))</formula>
    </cfRule>
    <cfRule type="containsText" dxfId="2568" priority="217" operator="containsText" text="N/A">
      <formula>NOT(ISERROR(SEARCH("N/A",H46)))</formula>
    </cfRule>
    <cfRule type="containsText" dxfId="2567" priority="218" operator="containsText" text="UNTESTED">
      <formula>NOT(ISERROR(SEARCH("UNTESTED",H46)))</formula>
    </cfRule>
    <cfRule type="containsText" dxfId="2566" priority="219" operator="containsText" text="FAILED">
      <formula>NOT(ISERROR(SEARCH("FAILED",H46)))</formula>
    </cfRule>
    <cfRule type="containsText" dxfId="2565" priority="220" operator="containsText" text="PASSED">
      <formula>NOT(ISERROR(SEARCH("PASSED",H46)))</formula>
    </cfRule>
  </conditionalFormatting>
  <dataValidations count="1">
    <dataValidation type="list" allowBlank="1" showInputMessage="1" showErrorMessage="1" sqref="B5:B9 H19:H66">
      <formula1>"UNTESTED,PASSED,FAILED,BLOCKED,N/A"</formula1>
    </dataValidation>
  </dataValidations>
  <pageMargins left="0.7" right="0.7" top="0.75" bottom="0.75" header="0.3" footer="0.3"/>
  <pageSetup scale="21"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3:M134"/>
  <sheetViews>
    <sheetView showGridLines="0" topLeftCell="F133" zoomScaleNormal="100" workbookViewId="0">
      <selection activeCell="J122" sqref="J122"/>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21.85546875" style="96" customWidth="1"/>
    <col min="10" max="10" width="40.28515625" style="90"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3" spans="1:13" ht="18">
      <c r="A3" s="3"/>
      <c r="B3" s="42" t="s">
        <v>553</v>
      </c>
      <c r="C3" s="3"/>
      <c r="D3" s="3"/>
      <c r="F3" s="3"/>
      <c r="G3" s="3"/>
    </row>
    <row r="4" spans="1:13">
      <c r="A4" s="3"/>
      <c r="B4" s="43"/>
      <c r="C4" s="3"/>
      <c r="D4" s="3"/>
    </row>
    <row r="5" spans="1:13">
      <c r="A5" s="3"/>
      <c r="B5" s="200" t="s">
        <v>74</v>
      </c>
      <c r="C5" s="201"/>
      <c r="D5" s="202"/>
      <c r="L5" s="41"/>
      <c r="M5" s="39"/>
    </row>
    <row r="6" spans="1:13">
      <c r="A6" s="3"/>
      <c r="B6" s="177" t="s">
        <v>131</v>
      </c>
      <c r="C6" s="197"/>
      <c r="D6" s="46">
        <f>COUNTIF($H:$H,B6)</f>
        <v>72</v>
      </c>
      <c r="F6" s="125" t="s">
        <v>922</v>
      </c>
      <c r="L6" s="41"/>
      <c r="M6" s="39"/>
    </row>
    <row r="7" spans="1:13">
      <c r="A7" s="3"/>
      <c r="B7" s="177" t="s">
        <v>132</v>
      </c>
      <c r="C7" s="197"/>
      <c r="D7" s="46">
        <f>COUNTIF($H:$H,B7)</f>
        <v>1</v>
      </c>
      <c r="L7" s="41"/>
      <c r="M7" s="39"/>
    </row>
    <row r="8" spans="1:13">
      <c r="A8" s="3"/>
      <c r="B8" s="177" t="s">
        <v>0</v>
      </c>
      <c r="C8" s="197"/>
      <c r="D8" s="46">
        <f>COUNTIF($H:$H,B8)</f>
        <v>8</v>
      </c>
      <c r="L8" s="41"/>
      <c r="M8" s="39"/>
    </row>
    <row r="9" spans="1:13">
      <c r="A9" s="3"/>
      <c r="B9" s="177" t="s">
        <v>7</v>
      </c>
      <c r="C9" s="197"/>
      <c r="D9" s="46">
        <f>COUNTIF($H:$H,B9)</f>
        <v>37</v>
      </c>
      <c r="E9" s="44"/>
      <c r="L9" s="41"/>
      <c r="M9" s="39"/>
    </row>
    <row r="10" spans="1:13">
      <c r="A10" s="3"/>
      <c r="B10" s="177" t="s">
        <v>75</v>
      </c>
      <c r="C10" s="197"/>
      <c r="D10" s="46">
        <f>COUNTIF($H:$H,B10)</f>
        <v>0</v>
      </c>
      <c r="E10" s="44"/>
      <c r="L10" s="41"/>
      <c r="M10" s="39"/>
    </row>
    <row r="11" spans="1:13">
      <c r="A11" s="3"/>
      <c r="B11" s="177" t="s">
        <v>68</v>
      </c>
      <c r="C11" s="197"/>
      <c r="D11" s="46">
        <f>SUM(D6:D9)</f>
        <v>118</v>
      </c>
      <c r="E11" s="44"/>
      <c r="L11" s="41"/>
      <c r="M11" s="39"/>
    </row>
    <row r="12" spans="1:13">
      <c r="A12" s="3"/>
      <c r="B12" s="177" t="s">
        <v>69</v>
      </c>
      <c r="C12" s="197"/>
      <c r="D12" s="47">
        <f>SUM(D7,D10)</f>
        <v>1</v>
      </c>
      <c r="E12" s="45"/>
      <c r="L12" s="41"/>
      <c r="M12" s="39"/>
    </row>
    <row r="13" spans="1:13" ht="15" customHeight="1">
      <c r="A13" s="3"/>
      <c r="B13" s="198" t="s">
        <v>70</v>
      </c>
      <c r="C13" s="199"/>
      <c r="D13" s="48">
        <f>IFERROR((D6+D7)/D11, 0)</f>
        <v>0.61864406779661019</v>
      </c>
      <c r="L13" s="41"/>
      <c r="M13" s="39"/>
    </row>
    <row r="14" spans="1:13">
      <c r="A14" s="3"/>
      <c r="B14" s="43"/>
      <c r="C14" s="3"/>
      <c r="D14" s="3"/>
      <c r="E14" s="3"/>
    </row>
    <row r="15" spans="1:13" ht="45.75" thickBot="1">
      <c r="G15" s="90" t="s">
        <v>1102</v>
      </c>
    </row>
    <row r="16" spans="1:13" s="1" customFormat="1" ht="12" customHeight="1">
      <c r="B16" s="81" t="s">
        <v>6</v>
      </c>
      <c r="C16" s="80" t="s">
        <v>334</v>
      </c>
      <c r="D16" s="80" t="s">
        <v>5</v>
      </c>
      <c r="E16" s="80" t="s">
        <v>337</v>
      </c>
      <c r="F16" s="82" t="s">
        <v>162</v>
      </c>
      <c r="G16" s="82" t="s">
        <v>4</v>
      </c>
      <c r="H16" s="82" t="s">
        <v>3</v>
      </c>
      <c r="I16" s="89" t="s">
        <v>333</v>
      </c>
      <c r="J16" s="83" t="s">
        <v>257</v>
      </c>
    </row>
    <row r="17" spans="2:10" s="40" customFormat="1" ht="56.25">
      <c r="B17" s="60" t="s">
        <v>435</v>
      </c>
      <c r="C17" s="175" t="s">
        <v>335</v>
      </c>
      <c r="D17" s="175" t="s">
        <v>343</v>
      </c>
      <c r="E17" s="175" t="s">
        <v>7</v>
      </c>
      <c r="F17" s="152" t="s">
        <v>992</v>
      </c>
      <c r="G17" s="154" t="s">
        <v>309</v>
      </c>
      <c r="H17" s="2" t="s">
        <v>131</v>
      </c>
      <c r="I17" s="113"/>
      <c r="J17" s="79"/>
    </row>
    <row r="18" spans="2:10" s="40" customFormat="1" ht="56.25">
      <c r="B18" s="60" t="s">
        <v>436</v>
      </c>
      <c r="C18" s="175"/>
      <c r="D18" s="175"/>
      <c r="E18" s="175"/>
      <c r="F18" s="152" t="s">
        <v>993</v>
      </c>
      <c r="G18" s="154" t="s">
        <v>310</v>
      </c>
      <c r="H18" s="2" t="s">
        <v>131</v>
      </c>
      <c r="I18" s="113"/>
      <c r="J18" s="79"/>
    </row>
    <row r="19" spans="2:10" s="40" customFormat="1" ht="67.5">
      <c r="B19" s="60" t="s">
        <v>437</v>
      </c>
      <c r="C19" s="175"/>
      <c r="D19" s="175" t="s">
        <v>370</v>
      </c>
      <c r="E19" s="175" t="s">
        <v>338</v>
      </c>
      <c r="F19" s="152" t="s">
        <v>994</v>
      </c>
      <c r="G19" s="154" t="s">
        <v>589</v>
      </c>
      <c r="H19" s="2" t="s">
        <v>131</v>
      </c>
      <c r="I19" s="113" t="s">
        <v>351</v>
      </c>
      <c r="J19" s="79" t="s">
        <v>1103</v>
      </c>
    </row>
    <row r="20" spans="2:10" s="40" customFormat="1" ht="15" customHeight="1">
      <c r="B20" s="60" t="s">
        <v>438</v>
      </c>
      <c r="C20" s="175"/>
      <c r="D20" s="175"/>
      <c r="E20" s="175"/>
      <c r="F20" s="152" t="s">
        <v>344</v>
      </c>
      <c r="G20" s="154" t="s">
        <v>741</v>
      </c>
      <c r="H20" s="2" t="s">
        <v>131</v>
      </c>
      <c r="I20" s="113"/>
      <c r="J20" s="79"/>
    </row>
    <row r="21" spans="2:10" s="40" customFormat="1" ht="15" customHeight="1">
      <c r="B21" s="60" t="s">
        <v>439</v>
      </c>
      <c r="C21" s="175"/>
      <c r="D21" s="175"/>
      <c r="E21" s="175"/>
      <c r="F21" s="152" t="s">
        <v>203</v>
      </c>
      <c r="G21" s="154" t="s">
        <v>742</v>
      </c>
      <c r="H21" s="2" t="s">
        <v>131</v>
      </c>
      <c r="I21" s="113"/>
      <c r="J21" s="79"/>
    </row>
    <row r="22" spans="2:10" s="40" customFormat="1" ht="15" customHeight="1">
      <c r="B22" s="60" t="s">
        <v>440</v>
      </c>
      <c r="C22" s="175"/>
      <c r="D22" s="175"/>
      <c r="E22" s="175"/>
      <c r="F22" s="152" t="s">
        <v>204</v>
      </c>
      <c r="G22" s="154" t="s">
        <v>743</v>
      </c>
      <c r="H22" s="2" t="s">
        <v>131</v>
      </c>
      <c r="I22" s="113"/>
      <c r="J22" s="79"/>
    </row>
    <row r="23" spans="2:10" s="40" customFormat="1" ht="15" customHeight="1">
      <c r="B23" s="60" t="s">
        <v>441</v>
      </c>
      <c r="C23" s="175"/>
      <c r="D23" s="175"/>
      <c r="E23" s="175"/>
      <c r="F23" s="152" t="s">
        <v>205</v>
      </c>
      <c r="G23" s="154" t="s">
        <v>744</v>
      </c>
      <c r="H23" s="2" t="s">
        <v>131</v>
      </c>
      <c r="I23" s="113"/>
      <c r="J23" s="79"/>
    </row>
    <row r="24" spans="2:10" s="40" customFormat="1" ht="15" customHeight="1">
      <c r="B24" s="60" t="s">
        <v>442</v>
      </c>
      <c r="C24" s="175"/>
      <c r="D24" s="175"/>
      <c r="E24" s="175"/>
      <c r="F24" s="152" t="s">
        <v>206</v>
      </c>
      <c r="G24" s="154" t="s">
        <v>745</v>
      </c>
      <c r="H24" s="2" t="s">
        <v>131</v>
      </c>
      <c r="I24" s="113"/>
      <c r="J24" s="79"/>
    </row>
    <row r="25" spans="2:10" s="40" customFormat="1" ht="15" customHeight="1">
      <c r="B25" s="60" t="s">
        <v>443</v>
      </c>
      <c r="C25" s="175"/>
      <c r="D25" s="175"/>
      <c r="E25" s="175"/>
      <c r="F25" s="152" t="s">
        <v>207</v>
      </c>
      <c r="G25" s="154" t="s">
        <v>746</v>
      </c>
      <c r="H25" s="2" t="s">
        <v>131</v>
      </c>
      <c r="I25" s="113"/>
      <c r="J25" s="79"/>
    </row>
    <row r="26" spans="2:10" s="40" customFormat="1" ht="15" customHeight="1">
      <c r="B26" s="60" t="s">
        <v>444</v>
      </c>
      <c r="C26" s="175"/>
      <c r="D26" s="175"/>
      <c r="E26" s="175"/>
      <c r="F26" s="152" t="s">
        <v>208</v>
      </c>
      <c r="G26" s="154" t="s">
        <v>747</v>
      </c>
      <c r="H26" s="2" t="s">
        <v>131</v>
      </c>
      <c r="I26" s="113"/>
      <c r="J26" s="79"/>
    </row>
    <row r="27" spans="2:10" s="40" customFormat="1" ht="15" customHeight="1">
      <c r="B27" s="60" t="s">
        <v>445</v>
      </c>
      <c r="C27" s="175"/>
      <c r="D27" s="175"/>
      <c r="E27" s="175"/>
      <c r="F27" s="152" t="s">
        <v>209</v>
      </c>
      <c r="G27" s="154" t="s">
        <v>748</v>
      </c>
      <c r="H27" s="2" t="s">
        <v>131</v>
      </c>
      <c r="I27" s="113"/>
      <c r="J27" s="79"/>
    </row>
    <row r="28" spans="2:10" s="40" customFormat="1" ht="15" customHeight="1">
      <c r="B28" s="60" t="s">
        <v>446</v>
      </c>
      <c r="C28" s="175"/>
      <c r="D28" s="175"/>
      <c r="E28" s="175"/>
      <c r="F28" s="152" t="s">
        <v>210</v>
      </c>
      <c r="G28" s="154" t="s">
        <v>749</v>
      </c>
      <c r="H28" s="2" t="s">
        <v>7</v>
      </c>
      <c r="I28" s="113"/>
      <c r="J28" s="79" t="s">
        <v>1078</v>
      </c>
    </row>
    <row r="29" spans="2:10" s="40" customFormat="1" ht="15" customHeight="1">
      <c r="B29" s="60" t="s">
        <v>447</v>
      </c>
      <c r="C29" s="175"/>
      <c r="D29" s="175"/>
      <c r="E29" s="175"/>
      <c r="F29" s="152" t="s">
        <v>206</v>
      </c>
      <c r="G29" s="154" t="s">
        <v>745</v>
      </c>
      <c r="H29" s="2" t="s">
        <v>131</v>
      </c>
      <c r="I29" s="113"/>
      <c r="J29" s="79"/>
    </row>
    <row r="30" spans="2:10" s="40" customFormat="1" ht="15" customHeight="1">
      <c r="B30" s="60" t="s">
        <v>448</v>
      </c>
      <c r="C30" s="175"/>
      <c r="D30" s="175"/>
      <c r="E30" s="175"/>
      <c r="F30" s="152" t="s">
        <v>211</v>
      </c>
      <c r="G30" s="154" t="s">
        <v>750</v>
      </c>
      <c r="H30" s="2" t="s">
        <v>131</v>
      </c>
      <c r="I30" s="113"/>
      <c r="J30" s="79"/>
    </row>
    <row r="31" spans="2:10" s="40" customFormat="1" ht="15" customHeight="1">
      <c r="B31" s="60" t="s">
        <v>449</v>
      </c>
      <c r="C31" s="175"/>
      <c r="D31" s="175"/>
      <c r="E31" s="175"/>
      <c r="F31" s="152" t="s">
        <v>212</v>
      </c>
      <c r="G31" s="154" t="s">
        <v>751</v>
      </c>
      <c r="H31" s="2" t="s">
        <v>131</v>
      </c>
      <c r="I31" s="113"/>
      <c r="J31" s="79"/>
    </row>
    <row r="32" spans="2:10" s="40" customFormat="1" ht="15" customHeight="1">
      <c r="B32" s="60" t="s">
        <v>450</v>
      </c>
      <c r="C32" s="175"/>
      <c r="D32" s="175"/>
      <c r="E32" s="175"/>
      <c r="F32" s="152" t="s">
        <v>213</v>
      </c>
      <c r="G32" s="154" t="s">
        <v>752</v>
      </c>
      <c r="H32" s="2" t="s">
        <v>131</v>
      </c>
      <c r="I32" s="113"/>
      <c r="J32" s="79"/>
    </row>
    <row r="33" spans="2:10" s="40" customFormat="1" ht="15" customHeight="1">
      <c r="B33" s="60" t="s">
        <v>451</v>
      </c>
      <c r="C33" s="175"/>
      <c r="D33" s="175"/>
      <c r="E33" s="175"/>
      <c r="F33" s="152" t="s">
        <v>214</v>
      </c>
      <c r="G33" s="154" t="s">
        <v>753</v>
      </c>
      <c r="H33" s="2" t="s">
        <v>7</v>
      </c>
      <c r="I33" s="113"/>
      <c r="J33" s="79" t="s">
        <v>1078</v>
      </c>
    </row>
    <row r="34" spans="2:10" s="40" customFormat="1" ht="15" customHeight="1">
      <c r="B34" s="60" t="s">
        <v>452</v>
      </c>
      <c r="C34" s="175"/>
      <c r="D34" s="175"/>
      <c r="E34" s="175"/>
      <c r="F34" s="152" t="s">
        <v>215</v>
      </c>
      <c r="G34" s="154" t="s">
        <v>754</v>
      </c>
      <c r="H34" s="2" t="s">
        <v>7</v>
      </c>
      <c r="I34" s="113"/>
      <c r="J34" s="79" t="s">
        <v>1078</v>
      </c>
    </row>
    <row r="35" spans="2:10" s="40" customFormat="1" ht="67.5">
      <c r="B35" s="60" t="s">
        <v>453</v>
      </c>
      <c r="C35" s="175"/>
      <c r="D35" s="175"/>
      <c r="E35" s="5" t="s">
        <v>339</v>
      </c>
      <c r="F35" s="152" t="s">
        <v>995</v>
      </c>
      <c r="G35" s="154" t="s">
        <v>336</v>
      </c>
      <c r="H35" s="2" t="s">
        <v>7</v>
      </c>
      <c r="I35" s="113" t="s">
        <v>1068</v>
      </c>
      <c r="J35" s="79"/>
    </row>
    <row r="36" spans="2:10" s="40" customFormat="1" ht="22.5">
      <c r="B36" s="60" t="s">
        <v>454</v>
      </c>
      <c r="C36" s="175"/>
      <c r="D36" s="175"/>
      <c r="E36" s="36" t="s">
        <v>340</v>
      </c>
      <c r="F36" s="152" t="s">
        <v>341</v>
      </c>
      <c r="G36" s="154"/>
      <c r="H36" s="94" t="s">
        <v>0</v>
      </c>
      <c r="I36" s="97" t="s">
        <v>1072</v>
      </c>
      <c r="J36" s="79"/>
    </row>
    <row r="37" spans="2:10" s="40" customFormat="1" ht="22.5">
      <c r="B37" s="60" t="s">
        <v>455</v>
      </c>
      <c r="C37" s="175"/>
      <c r="D37" s="175"/>
      <c r="E37" s="36" t="s">
        <v>342</v>
      </c>
      <c r="F37" s="152" t="s">
        <v>341</v>
      </c>
      <c r="G37" s="154"/>
      <c r="H37" s="94" t="s">
        <v>0</v>
      </c>
      <c r="I37" s="97" t="s">
        <v>1072</v>
      </c>
      <c r="J37" s="95" t="s">
        <v>345</v>
      </c>
    </row>
    <row r="38" spans="2:10" s="40" customFormat="1" ht="78.75">
      <c r="B38" s="60" t="s">
        <v>456</v>
      </c>
      <c r="C38" s="175"/>
      <c r="D38" s="175" t="s">
        <v>369</v>
      </c>
      <c r="E38" s="175" t="s">
        <v>346</v>
      </c>
      <c r="F38" s="152" t="s">
        <v>996</v>
      </c>
      <c r="G38" s="154" t="s">
        <v>318</v>
      </c>
      <c r="H38" s="2" t="s">
        <v>7</v>
      </c>
      <c r="I38" s="113" t="s">
        <v>1068</v>
      </c>
      <c r="J38" s="79"/>
    </row>
    <row r="39" spans="2:10" s="40" customFormat="1" ht="22.5">
      <c r="B39" s="60" t="s">
        <v>457</v>
      </c>
      <c r="C39" s="175"/>
      <c r="D39" s="175"/>
      <c r="E39" s="175"/>
      <c r="F39" s="152" t="s">
        <v>319</v>
      </c>
      <c r="G39" s="154" t="s">
        <v>320</v>
      </c>
      <c r="H39" s="2" t="s">
        <v>7</v>
      </c>
      <c r="I39" s="113" t="s">
        <v>1068</v>
      </c>
      <c r="J39" s="79"/>
    </row>
    <row r="40" spans="2:10" s="40" customFormat="1" ht="15" customHeight="1">
      <c r="B40" s="60" t="s">
        <v>458</v>
      </c>
      <c r="C40" s="175"/>
      <c r="D40" s="175"/>
      <c r="E40" s="175"/>
      <c r="F40" s="152" t="s">
        <v>204</v>
      </c>
      <c r="G40" s="154" t="s">
        <v>321</v>
      </c>
      <c r="H40" s="2" t="s">
        <v>7</v>
      </c>
      <c r="I40" s="113" t="s">
        <v>1068</v>
      </c>
      <c r="J40" s="79"/>
    </row>
    <row r="41" spans="2:10" s="40" customFormat="1" ht="15" customHeight="1">
      <c r="B41" s="60" t="s">
        <v>459</v>
      </c>
      <c r="C41" s="175"/>
      <c r="D41" s="175"/>
      <c r="E41" s="175"/>
      <c r="F41" s="152" t="s">
        <v>205</v>
      </c>
      <c r="G41" s="154" t="s">
        <v>322</v>
      </c>
      <c r="H41" s="2" t="s">
        <v>7</v>
      </c>
      <c r="I41" s="113" t="s">
        <v>1068</v>
      </c>
      <c r="J41" s="79"/>
    </row>
    <row r="42" spans="2:10" s="40" customFormat="1" ht="15" customHeight="1">
      <c r="B42" s="60" t="s">
        <v>460</v>
      </c>
      <c r="C42" s="175"/>
      <c r="D42" s="175"/>
      <c r="E42" s="175"/>
      <c r="F42" s="152" t="s">
        <v>206</v>
      </c>
      <c r="G42" s="154" t="s">
        <v>323</v>
      </c>
      <c r="H42" s="2" t="s">
        <v>7</v>
      </c>
      <c r="I42" s="113" t="s">
        <v>1068</v>
      </c>
      <c r="J42" s="79"/>
    </row>
    <row r="43" spans="2:10" s="40" customFormat="1" ht="15" customHeight="1">
      <c r="B43" s="60" t="s">
        <v>461</v>
      </c>
      <c r="C43" s="175"/>
      <c r="D43" s="175"/>
      <c r="E43" s="175"/>
      <c r="F43" s="152" t="s">
        <v>207</v>
      </c>
      <c r="G43" s="154" t="s">
        <v>324</v>
      </c>
      <c r="H43" s="2" t="s">
        <v>7</v>
      </c>
      <c r="I43" s="113" t="s">
        <v>1068</v>
      </c>
      <c r="J43" s="79"/>
    </row>
    <row r="44" spans="2:10" s="40" customFormat="1" ht="15" customHeight="1">
      <c r="B44" s="60" t="s">
        <v>462</v>
      </c>
      <c r="C44" s="175"/>
      <c r="D44" s="175"/>
      <c r="E44" s="175"/>
      <c r="F44" s="152" t="s">
        <v>208</v>
      </c>
      <c r="G44" s="154" t="s">
        <v>325</v>
      </c>
      <c r="H44" s="2" t="s">
        <v>7</v>
      </c>
      <c r="I44" s="113" t="s">
        <v>1068</v>
      </c>
      <c r="J44" s="79"/>
    </row>
    <row r="45" spans="2:10" s="40" customFormat="1" ht="15" customHeight="1">
      <c r="B45" s="60" t="s">
        <v>463</v>
      </c>
      <c r="C45" s="175"/>
      <c r="D45" s="175"/>
      <c r="E45" s="175"/>
      <c r="F45" s="152" t="s">
        <v>209</v>
      </c>
      <c r="G45" s="154" t="s">
        <v>326</v>
      </c>
      <c r="H45" s="2" t="s">
        <v>7</v>
      </c>
      <c r="I45" s="113" t="s">
        <v>1068</v>
      </c>
      <c r="J45" s="79"/>
    </row>
    <row r="46" spans="2:10" s="40" customFormat="1" ht="15" customHeight="1">
      <c r="B46" s="60" t="s">
        <v>464</v>
      </c>
      <c r="C46" s="175"/>
      <c r="D46" s="175"/>
      <c r="E46" s="175"/>
      <c r="F46" s="152" t="s">
        <v>210</v>
      </c>
      <c r="G46" s="154" t="s">
        <v>327</v>
      </c>
      <c r="H46" s="2" t="s">
        <v>7</v>
      </c>
      <c r="I46" s="113" t="s">
        <v>1068</v>
      </c>
      <c r="J46" s="79"/>
    </row>
    <row r="47" spans="2:10" s="40" customFormat="1" ht="15" customHeight="1">
      <c r="B47" s="60" t="s">
        <v>465</v>
      </c>
      <c r="C47" s="175"/>
      <c r="D47" s="175"/>
      <c r="E47" s="175"/>
      <c r="F47" s="152" t="s">
        <v>206</v>
      </c>
      <c r="G47" s="154" t="s">
        <v>323</v>
      </c>
      <c r="H47" s="2" t="s">
        <v>7</v>
      </c>
      <c r="I47" s="113" t="s">
        <v>1068</v>
      </c>
      <c r="J47" s="79"/>
    </row>
    <row r="48" spans="2:10" s="40" customFormat="1" ht="15" customHeight="1">
      <c r="B48" s="60" t="s">
        <v>466</v>
      </c>
      <c r="C48" s="175"/>
      <c r="D48" s="175"/>
      <c r="E48" s="175"/>
      <c r="F48" s="152" t="s">
        <v>211</v>
      </c>
      <c r="G48" s="154" t="s">
        <v>328</v>
      </c>
      <c r="H48" s="2" t="s">
        <v>7</v>
      </c>
      <c r="I48" s="113" t="s">
        <v>1068</v>
      </c>
      <c r="J48" s="79"/>
    </row>
    <row r="49" spans="2:10" s="40" customFormat="1" ht="15" customHeight="1">
      <c r="B49" s="60" t="s">
        <v>467</v>
      </c>
      <c r="C49" s="175"/>
      <c r="D49" s="175"/>
      <c r="E49" s="175"/>
      <c r="F49" s="152" t="s">
        <v>212</v>
      </c>
      <c r="G49" s="154" t="s">
        <v>329</v>
      </c>
      <c r="H49" s="2" t="s">
        <v>7</v>
      </c>
      <c r="I49" s="113" t="s">
        <v>1068</v>
      </c>
      <c r="J49" s="79"/>
    </row>
    <row r="50" spans="2:10" s="40" customFormat="1" ht="15" customHeight="1">
      <c r="B50" s="60" t="s">
        <v>468</v>
      </c>
      <c r="C50" s="175"/>
      <c r="D50" s="175"/>
      <c r="E50" s="175"/>
      <c r="F50" s="152" t="s">
        <v>213</v>
      </c>
      <c r="G50" s="154" t="s">
        <v>330</v>
      </c>
      <c r="H50" s="2" t="s">
        <v>7</v>
      </c>
      <c r="I50" s="113" t="s">
        <v>1068</v>
      </c>
      <c r="J50" s="79"/>
    </row>
    <row r="51" spans="2:10" s="40" customFormat="1" ht="15" customHeight="1">
      <c r="B51" s="60" t="s">
        <v>469</v>
      </c>
      <c r="C51" s="175"/>
      <c r="D51" s="175"/>
      <c r="E51" s="175"/>
      <c r="F51" s="152" t="s">
        <v>214</v>
      </c>
      <c r="G51" s="154" t="s">
        <v>331</v>
      </c>
      <c r="H51" s="2" t="s">
        <v>7</v>
      </c>
      <c r="I51" s="113" t="s">
        <v>1068</v>
      </c>
      <c r="J51" s="79"/>
    </row>
    <row r="52" spans="2:10" s="40" customFormat="1" ht="15" customHeight="1">
      <c r="B52" s="60" t="s">
        <v>470</v>
      </c>
      <c r="C52" s="175"/>
      <c r="D52" s="175"/>
      <c r="E52" s="175"/>
      <c r="F52" s="152" t="s">
        <v>215</v>
      </c>
      <c r="G52" s="154" t="s">
        <v>332</v>
      </c>
      <c r="H52" s="2" t="s">
        <v>7</v>
      </c>
      <c r="I52" s="113" t="s">
        <v>1068</v>
      </c>
      <c r="J52" s="79"/>
    </row>
    <row r="53" spans="2:10" s="40" customFormat="1" ht="90">
      <c r="B53" s="60" t="s">
        <v>471</v>
      </c>
      <c r="C53" s="175"/>
      <c r="D53" s="175"/>
      <c r="E53" s="175"/>
      <c r="F53" s="152" t="s">
        <v>997</v>
      </c>
      <c r="G53" s="154" t="s">
        <v>320</v>
      </c>
      <c r="H53" s="2" t="s">
        <v>7</v>
      </c>
      <c r="I53" s="113" t="s">
        <v>1068</v>
      </c>
      <c r="J53" s="79"/>
    </row>
    <row r="54" spans="2:10" s="40" customFormat="1">
      <c r="B54" s="60" t="s">
        <v>472</v>
      </c>
      <c r="C54" s="175"/>
      <c r="D54" s="175"/>
      <c r="E54" s="175"/>
      <c r="F54" s="152" t="s">
        <v>980</v>
      </c>
      <c r="G54" s="154"/>
      <c r="H54" s="94" t="s">
        <v>0</v>
      </c>
      <c r="I54" s="97" t="s">
        <v>1072</v>
      </c>
      <c r="J54" s="79"/>
    </row>
    <row r="55" spans="2:10" s="40" customFormat="1" ht="78.75">
      <c r="B55" s="60" t="s">
        <v>473</v>
      </c>
      <c r="C55" s="175"/>
      <c r="D55" s="175"/>
      <c r="E55" s="175" t="s">
        <v>347</v>
      </c>
      <c r="F55" s="152" t="s">
        <v>998</v>
      </c>
      <c r="G55" s="154" t="s">
        <v>320</v>
      </c>
      <c r="H55" s="2" t="s">
        <v>131</v>
      </c>
      <c r="I55" s="113"/>
      <c r="J55" s="79"/>
    </row>
    <row r="56" spans="2:10" s="40" customFormat="1" ht="33.75">
      <c r="B56" s="60" t="s">
        <v>474</v>
      </c>
      <c r="C56" s="175"/>
      <c r="D56" s="175"/>
      <c r="E56" s="175"/>
      <c r="F56" s="152" t="s">
        <v>352</v>
      </c>
      <c r="G56" s="154"/>
      <c r="H56" s="94" t="s">
        <v>0</v>
      </c>
      <c r="I56" s="97" t="s">
        <v>1072</v>
      </c>
      <c r="J56" s="79"/>
    </row>
    <row r="57" spans="2:10" s="40" customFormat="1" ht="56.25">
      <c r="B57" s="60" t="s">
        <v>475</v>
      </c>
      <c r="C57" s="175"/>
      <c r="D57" s="175" t="s">
        <v>146</v>
      </c>
      <c r="E57" s="175" t="s">
        <v>353</v>
      </c>
      <c r="F57" s="152" t="s">
        <v>999</v>
      </c>
      <c r="G57" s="154" t="s">
        <v>354</v>
      </c>
      <c r="H57" s="2" t="s">
        <v>131</v>
      </c>
      <c r="I57" s="113"/>
      <c r="J57" s="79"/>
    </row>
    <row r="58" spans="2:10" s="40" customFormat="1" ht="15" customHeight="1">
      <c r="B58" s="60" t="s">
        <v>476</v>
      </c>
      <c r="C58" s="175"/>
      <c r="D58" s="175"/>
      <c r="E58" s="175"/>
      <c r="F58" s="152" t="s">
        <v>991</v>
      </c>
      <c r="G58" s="154" t="s">
        <v>311</v>
      </c>
      <c r="H58" s="2" t="s">
        <v>131</v>
      </c>
      <c r="I58" s="113"/>
      <c r="J58" s="79"/>
    </row>
    <row r="59" spans="2:10" s="40" customFormat="1" ht="15" customHeight="1">
      <c r="B59" s="60" t="s">
        <v>477</v>
      </c>
      <c r="C59" s="175"/>
      <c r="D59" s="175"/>
      <c r="E59" s="175"/>
      <c r="F59" s="152" t="s">
        <v>990</v>
      </c>
      <c r="G59" s="154" t="s">
        <v>312</v>
      </c>
      <c r="H59" s="2" t="s">
        <v>131</v>
      </c>
      <c r="I59" s="113"/>
      <c r="J59" s="79"/>
    </row>
    <row r="60" spans="2:10" s="40" customFormat="1" ht="56.25">
      <c r="B60" s="60" t="s">
        <v>478</v>
      </c>
      <c r="C60" s="175"/>
      <c r="D60" s="175"/>
      <c r="E60" s="175" t="s">
        <v>355</v>
      </c>
      <c r="F60" s="152" t="s">
        <v>999</v>
      </c>
      <c r="G60" s="154" t="s">
        <v>356</v>
      </c>
      <c r="H60" s="2" t="s">
        <v>7</v>
      </c>
      <c r="I60" s="113"/>
      <c r="J60" s="79" t="s">
        <v>1079</v>
      </c>
    </row>
    <row r="61" spans="2:10" s="40" customFormat="1" ht="15" customHeight="1">
      <c r="B61" s="60" t="s">
        <v>479</v>
      </c>
      <c r="C61" s="175"/>
      <c r="D61" s="175"/>
      <c r="E61" s="175"/>
      <c r="F61" s="152" t="s">
        <v>989</v>
      </c>
      <c r="G61" s="154" t="s">
        <v>312</v>
      </c>
      <c r="H61" s="2" t="s">
        <v>7</v>
      </c>
      <c r="I61" s="113"/>
      <c r="J61" s="79" t="s">
        <v>1079</v>
      </c>
    </row>
    <row r="62" spans="2:10" s="40" customFormat="1" ht="78.75">
      <c r="B62" s="60" t="s">
        <v>480</v>
      </c>
      <c r="C62" s="175"/>
      <c r="D62" s="175" t="s">
        <v>349</v>
      </c>
      <c r="E62" s="175" t="s">
        <v>7</v>
      </c>
      <c r="F62" s="152" t="s">
        <v>1000</v>
      </c>
      <c r="G62" s="154" t="s">
        <v>348</v>
      </c>
      <c r="H62" s="2" t="s">
        <v>131</v>
      </c>
      <c r="I62" s="113"/>
      <c r="J62" s="79"/>
    </row>
    <row r="63" spans="2:10" s="40" customFormat="1" ht="33.75">
      <c r="B63" s="60" t="s">
        <v>481</v>
      </c>
      <c r="C63" s="175"/>
      <c r="D63" s="175"/>
      <c r="E63" s="175"/>
      <c r="F63" s="152" t="s">
        <v>203</v>
      </c>
      <c r="G63" s="154" t="s">
        <v>390</v>
      </c>
      <c r="H63" s="2" t="s">
        <v>131</v>
      </c>
      <c r="I63" s="113"/>
      <c r="J63" s="79"/>
    </row>
    <row r="64" spans="2:10" s="40" customFormat="1" ht="33.75">
      <c r="B64" s="60" t="s">
        <v>482</v>
      </c>
      <c r="C64" s="175"/>
      <c r="D64" s="175"/>
      <c r="E64" s="175"/>
      <c r="F64" s="152" t="s">
        <v>204</v>
      </c>
      <c r="G64" s="154" t="s">
        <v>391</v>
      </c>
      <c r="H64" s="2" t="s">
        <v>131</v>
      </c>
      <c r="I64" s="113"/>
      <c r="J64" s="79"/>
    </row>
    <row r="65" spans="2:10" s="40" customFormat="1" ht="33.75">
      <c r="B65" s="60" t="s">
        <v>483</v>
      </c>
      <c r="C65" s="175"/>
      <c r="D65" s="175"/>
      <c r="E65" s="175"/>
      <c r="F65" s="152" t="s">
        <v>205</v>
      </c>
      <c r="G65" s="154" t="s">
        <v>392</v>
      </c>
      <c r="H65" s="2" t="s">
        <v>131</v>
      </c>
      <c r="I65" s="113"/>
      <c r="J65" s="79"/>
    </row>
    <row r="66" spans="2:10" s="40" customFormat="1" ht="33.75">
      <c r="B66" s="60" t="s">
        <v>484</v>
      </c>
      <c r="C66" s="175"/>
      <c r="D66" s="175"/>
      <c r="E66" s="175"/>
      <c r="F66" s="152" t="s">
        <v>206</v>
      </c>
      <c r="G66" s="154" t="s">
        <v>393</v>
      </c>
      <c r="H66" s="2" t="s">
        <v>131</v>
      </c>
      <c r="I66" s="113"/>
      <c r="J66" s="79"/>
    </row>
    <row r="67" spans="2:10" s="40" customFormat="1" ht="33.75">
      <c r="B67" s="60" t="s">
        <v>485</v>
      </c>
      <c r="C67" s="175"/>
      <c r="D67" s="175"/>
      <c r="E67" s="175"/>
      <c r="F67" s="152" t="s">
        <v>207</v>
      </c>
      <c r="G67" s="154" t="s">
        <v>394</v>
      </c>
      <c r="H67" s="2" t="s">
        <v>131</v>
      </c>
      <c r="I67" s="113"/>
      <c r="J67" s="79"/>
    </row>
    <row r="68" spans="2:10" s="40" customFormat="1" ht="33.75">
      <c r="B68" s="60" t="s">
        <v>486</v>
      </c>
      <c r="C68" s="175"/>
      <c r="D68" s="175"/>
      <c r="E68" s="175"/>
      <c r="F68" s="152" t="s">
        <v>208</v>
      </c>
      <c r="G68" s="154" t="s">
        <v>395</v>
      </c>
      <c r="H68" s="2" t="s">
        <v>131</v>
      </c>
      <c r="I68" s="113"/>
      <c r="J68" s="79"/>
    </row>
    <row r="69" spans="2:10" s="40" customFormat="1" ht="33.75">
      <c r="B69" s="60" t="s">
        <v>487</v>
      </c>
      <c r="C69" s="175"/>
      <c r="D69" s="175"/>
      <c r="E69" s="175"/>
      <c r="F69" s="152" t="s">
        <v>209</v>
      </c>
      <c r="G69" s="154" t="s">
        <v>396</v>
      </c>
      <c r="H69" s="2" t="s">
        <v>131</v>
      </c>
      <c r="I69" s="113"/>
      <c r="J69" s="79"/>
    </row>
    <row r="70" spans="2:10" s="40" customFormat="1" ht="33.75">
      <c r="B70" s="60" t="s">
        <v>488</v>
      </c>
      <c r="C70" s="175"/>
      <c r="D70" s="175"/>
      <c r="E70" s="175"/>
      <c r="F70" s="152" t="s">
        <v>210</v>
      </c>
      <c r="G70" s="154" t="s">
        <v>402</v>
      </c>
      <c r="H70" s="2" t="s">
        <v>7</v>
      </c>
      <c r="I70" s="113"/>
      <c r="J70" s="79" t="s">
        <v>1078</v>
      </c>
    </row>
    <row r="71" spans="2:10" s="40" customFormat="1" ht="33.75">
      <c r="B71" s="60" t="s">
        <v>489</v>
      </c>
      <c r="C71" s="175"/>
      <c r="D71" s="175"/>
      <c r="E71" s="175"/>
      <c r="F71" s="152" t="s">
        <v>206</v>
      </c>
      <c r="G71" s="154" t="s">
        <v>393</v>
      </c>
      <c r="H71" s="2" t="s">
        <v>131</v>
      </c>
      <c r="I71" s="113"/>
      <c r="J71" s="79"/>
    </row>
    <row r="72" spans="2:10" s="40" customFormat="1" ht="33.75">
      <c r="B72" s="60" t="s">
        <v>490</v>
      </c>
      <c r="C72" s="175"/>
      <c r="D72" s="175"/>
      <c r="E72" s="175"/>
      <c r="F72" s="152" t="s">
        <v>211</v>
      </c>
      <c r="G72" s="154" t="s">
        <v>401</v>
      </c>
      <c r="H72" s="2" t="s">
        <v>131</v>
      </c>
      <c r="I72" s="113"/>
      <c r="J72" s="79"/>
    </row>
    <row r="73" spans="2:10" s="40" customFormat="1" ht="33.75">
      <c r="B73" s="60" t="s">
        <v>491</v>
      </c>
      <c r="C73" s="175"/>
      <c r="D73" s="175"/>
      <c r="E73" s="175"/>
      <c r="F73" s="152" t="s">
        <v>212</v>
      </c>
      <c r="G73" s="154" t="s">
        <v>400</v>
      </c>
      <c r="H73" s="2" t="s">
        <v>131</v>
      </c>
      <c r="I73" s="113"/>
      <c r="J73" s="79"/>
    </row>
    <row r="74" spans="2:10" s="40" customFormat="1" ht="33.75">
      <c r="B74" s="60" t="s">
        <v>492</v>
      </c>
      <c r="C74" s="175"/>
      <c r="D74" s="175"/>
      <c r="E74" s="175"/>
      <c r="F74" s="152" t="s">
        <v>213</v>
      </c>
      <c r="G74" s="154" t="s">
        <v>399</v>
      </c>
      <c r="H74" s="2" t="s">
        <v>131</v>
      </c>
      <c r="I74" s="113"/>
      <c r="J74" s="79"/>
    </row>
    <row r="75" spans="2:10" s="40" customFormat="1" ht="33.75">
      <c r="B75" s="60" t="s">
        <v>493</v>
      </c>
      <c r="C75" s="175"/>
      <c r="D75" s="175"/>
      <c r="E75" s="175"/>
      <c r="F75" s="152" t="s">
        <v>214</v>
      </c>
      <c r="G75" s="154" t="s">
        <v>398</v>
      </c>
      <c r="H75" s="2" t="s">
        <v>7</v>
      </c>
      <c r="I75" s="113"/>
      <c r="J75" s="79" t="s">
        <v>1078</v>
      </c>
    </row>
    <row r="76" spans="2:10" s="40" customFormat="1" ht="33.75">
      <c r="B76" s="60" t="s">
        <v>494</v>
      </c>
      <c r="C76" s="175"/>
      <c r="D76" s="175"/>
      <c r="E76" s="175"/>
      <c r="F76" s="152" t="s">
        <v>215</v>
      </c>
      <c r="G76" s="154" t="s">
        <v>397</v>
      </c>
      <c r="H76" s="2" t="s">
        <v>7</v>
      </c>
      <c r="I76" s="113"/>
      <c r="J76" s="79" t="s">
        <v>1078</v>
      </c>
    </row>
    <row r="77" spans="2:10" s="40" customFormat="1" ht="78.75">
      <c r="B77" s="60" t="s">
        <v>495</v>
      </c>
      <c r="C77" s="175"/>
      <c r="D77" s="175" t="s">
        <v>350</v>
      </c>
      <c r="E77" s="175" t="s">
        <v>7</v>
      </c>
      <c r="F77" s="152" t="s">
        <v>1001</v>
      </c>
      <c r="G77" s="154" t="s">
        <v>403</v>
      </c>
      <c r="H77" s="2" t="s">
        <v>131</v>
      </c>
      <c r="I77" s="113"/>
      <c r="J77" s="79"/>
    </row>
    <row r="78" spans="2:10" s="40" customFormat="1" ht="33.75">
      <c r="B78" s="60" t="s">
        <v>496</v>
      </c>
      <c r="C78" s="175"/>
      <c r="D78" s="175"/>
      <c r="E78" s="175"/>
      <c r="F78" s="152" t="s">
        <v>203</v>
      </c>
      <c r="G78" s="154" t="s">
        <v>404</v>
      </c>
      <c r="H78" s="2" t="s">
        <v>131</v>
      </c>
      <c r="I78" s="113"/>
      <c r="J78" s="79"/>
    </row>
    <row r="79" spans="2:10" s="40" customFormat="1" ht="33.75">
      <c r="B79" s="60" t="s">
        <v>497</v>
      </c>
      <c r="C79" s="175"/>
      <c r="D79" s="175"/>
      <c r="E79" s="175"/>
      <c r="F79" s="152" t="s">
        <v>204</v>
      </c>
      <c r="G79" s="154" t="s">
        <v>405</v>
      </c>
      <c r="H79" s="2" t="s">
        <v>131</v>
      </c>
      <c r="I79" s="113"/>
      <c r="J79" s="79"/>
    </row>
    <row r="80" spans="2:10" s="40" customFormat="1" ht="33.75">
      <c r="B80" s="60" t="s">
        <v>498</v>
      </c>
      <c r="C80" s="175"/>
      <c r="D80" s="175"/>
      <c r="E80" s="175"/>
      <c r="F80" s="152" t="s">
        <v>205</v>
      </c>
      <c r="G80" s="154" t="s">
        <v>406</v>
      </c>
      <c r="H80" s="2" t="s">
        <v>131</v>
      </c>
      <c r="I80" s="113"/>
      <c r="J80" s="79"/>
    </row>
    <row r="81" spans="2:10" s="40" customFormat="1" ht="33.75">
      <c r="B81" s="60" t="s">
        <v>499</v>
      </c>
      <c r="C81" s="175"/>
      <c r="D81" s="175"/>
      <c r="E81" s="175"/>
      <c r="F81" s="152" t="s">
        <v>206</v>
      </c>
      <c r="G81" s="154" t="s">
        <v>407</v>
      </c>
      <c r="H81" s="2" t="s">
        <v>131</v>
      </c>
      <c r="I81" s="113"/>
      <c r="J81" s="79"/>
    </row>
    <row r="82" spans="2:10" s="40" customFormat="1" ht="33.75">
      <c r="B82" s="60" t="s">
        <v>500</v>
      </c>
      <c r="C82" s="175"/>
      <c r="D82" s="175"/>
      <c r="E82" s="175"/>
      <c r="F82" s="152" t="s">
        <v>207</v>
      </c>
      <c r="G82" s="154" t="s">
        <v>408</v>
      </c>
      <c r="H82" s="2" t="s">
        <v>131</v>
      </c>
      <c r="I82" s="113"/>
      <c r="J82" s="79"/>
    </row>
    <row r="83" spans="2:10" s="40" customFormat="1" ht="33.75">
      <c r="B83" s="60" t="s">
        <v>501</v>
      </c>
      <c r="C83" s="175"/>
      <c r="D83" s="175"/>
      <c r="E83" s="175"/>
      <c r="F83" s="152" t="s">
        <v>208</v>
      </c>
      <c r="G83" s="154" t="s">
        <v>409</v>
      </c>
      <c r="H83" s="2" t="s">
        <v>131</v>
      </c>
      <c r="I83" s="113"/>
      <c r="J83" s="79"/>
    </row>
    <row r="84" spans="2:10" s="40" customFormat="1" ht="33.75">
      <c r="B84" s="60" t="s">
        <v>502</v>
      </c>
      <c r="C84" s="175"/>
      <c r="D84" s="175"/>
      <c r="E84" s="175"/>
      <c r="F84" s="152" t="s">
        <v>209</v>
      </c>
      <c r="G84" s="154" t="s">
        <v>410</v>
      </c>
      <c r="H84" s="2" t="s">
        <v>131</v>
      </c>
      <c r="I84" s="113"/>
      <c r="J84" s="79"/>
    </row>
    <row r="85" spans="2:10" s="40" customFormat="1" ht="33.75">
      <c r="B85" s="60" t="s">
        <v>503</v>
      </c>
      <c r="C85" s="175"/>
      <c r="D85" s="175"/>
      <c r="E85" s="175"/>
      <c r="F85" s="152" t="s">
        <v>210</v>
      </c>
      <c r="G85" s="154" t="s">
        <v>411</v>
      </c>
      <c r="H85" s="2" t="s">
        <v>7</v>
      </c>
      <c r="I85" s="113"/>
      <c r="J85" s="79" t="s">
        <v>1078</v>
      </c>
    </row>
    <row r="86" spans="2:10" s="40" customFormat="1" ht="33.75">
      <c r="B86" s="60" t="s">
        <v>504</v>
      </c>
      <c r="C86" s="175"/>
      <c r="D86" s="175"/>
      <c r="E86" s="175"/>
      <c r="F86" s="152" t="s">
        <v>206</v>
      </c>
      <c r="G86" s="154" t="s">
        <v>407</v>
      </c>
      <c r="H86" s="2" t="s">
        <v>131</v>
      </c>
      <c r="I86" s="113"/>
      <c r="J86" s="79"/>
    </row>
    <row r="87" spans="2:10" s="40" customFormat="1" ht="33.75">
      <c r="B87" s="60" t="s">
        <v>505</v>
      </c>
      <c r="C87" s="175"/>
      <c r="D87" s="175"/>
      <c r="E87" s="175"/>
      <c r="F87" s="152" t="s">
        <v>211</v>
      </c>
      <c r="G87" s="154" t="s">
        <v>412</v>
      </c>
      <c r="H87" s="2" t="s">
        <v>131</v>
      </c>
      <c r="I87" s="113"/>
      <c r="J87" s="79"/>
    </row>
    <row r="88" spans="2:10" s="40" customFormat="1" ht="33.75">
      <c r="B88" s="60" t="s">
        <v>506</v>
      </c>
      <c r="C88" s="175"/>
      <c r="D88" s="175"/>
      <c r="E88" s="175"/>
      <c r="F88" s="152" t="s">
        <v>212</v>
      </c>
      <c r="G88" s="154" t="s">
        <v>413</v>
      </c>
      <c r="H88" s="2" t="s">
        <v>131</v>
      </c>
      <c r="I88" s="113"/>
      <c r="J88" s="79"/>
    </row>
    <row r="89" spans="2:10" s="40" customFormat="1" ht="33.75">
      <c r="B89" s="60" t="s">
        <v>507</v>
      </c>
      <c r="C89" s="175"/>
      <c r="D89" s="175"/>
      <c r="E89" s="175"/>
      <c r="F89" s="152" t="s">
        <v>213</v>
      </c>
      <c r="G89" s="154" t="s">
        <v>414</v>
      </c>
      <c r="H89" s="2" t="s">
        <v>131</v>
      </c>
      <c r="I89" s="113"/>
      <c r="J89" s="79"/>
    </row>
    <row r="90" spans="2:10" s="40" customFormat="1" ht="33.75">
      <c r="B90" s="60" t="s">
        <v>508</v>
      </c>
      <c r="C90" s="175"/>
      <c r="D90" s="175"/>
      <c r="E90" s="175"/>
      <c r="F90" s="152" t="s">
        <v>214</v>
      </c>
      <c r="G90" s="154" t="s">
        <v>415</v>
      </c>
      <c r="H90" s="2" t="s">
        <v>7</v>
      </c>
      <c r="I90" s="113"/>
      <c r="J90" s="79" t="s">
        <v>1078</v>
      </c>
    </row>
    <row r="91" spans="2:10" s="40" customFormat="1" ht="33.75">
      <c r="B91" s="60" t="s">
        <v>509</v>
      </c>
      <c r="C91" s="175"/>
      <c r="D91" s="175"/>
      <c r="E91" s="175"/>
      <c r="F91" s="152" t="s">
        <v>215</v>
      </c>
      <c r="G91" s="154" t="s">
        <v>416</v>
      </c>
      <c r="H91" s="2" t="s">
        <v>7</v>
      </c>
      <c r="I91" s="113"/>
      <c r="J91" s="79" t="s">
        <v>1078</v>
      </c>
    </row>
    <row r="92" spans="2:10" s="40" customFormat="1" ht="91.5" customHeight="1">
      <c r="B92" s="60" t="s">
        <v>510</v>
      </c>
      <c r="C92" s="175"/>
      <c r="D92" s="165" t="s">
        <v>362</v>
      </c>
      <c r="E92" s="165" t="s">
        <v>981</v>
      </c>
      <c r="F92" s="152" t="s">
        <v>1002</v>
      </c>
      <c r="G92" s="154" t="s">
        <v>982</v>
      </c>
      <c r="H92" s="2" t="s">
        <v>7</v>
      </c>
      <c r="I92" s="113" t="s">
        <v>1068</v>
      </c>
      <c r="J92" s="79"/>
    </row>
    <row r="93" spans="2:10" s="40" customFormat="1" ht="22.5">
      <c r="B93" s="60" t="s">
        <v>511</v>
      </c>
      <c r="C93" s="175"/>
      <c r="D93" s="166"/>
      <c r="E93" s="166"/>
      <c r="F93" s="152" t="s">
        <v>983</v>
      </c>
      <c r="G93" s="154" t="s">
        <v>984</v>
      </c>
      <c r="H93" s="2" t="s">
        <v>7</v>
      </c>
      <c r="I93" s="113" t="s">
        <v>1068</v>
      </c>
      <c r="J93" s="79"/>
    </row>
    <row r="94" spans="2:10" s="40" customFormat="1" ht="22.5">
      <c r="B94" s="60" t="s">
        <v>512</v>
      </c>
      <c r="C94" s="175"/>
      <c r="D94" s="166"/>
      <c r="E94" s="167"/>
      <c r="F94" s="152" t="s">
        <v>985</v>
      </c>
      <c r="G94" s="154" t="s">
        <v>986</v>
      </c>
      <c r="H94" s="2" t="s">
        <v>7</v>
      </c>
      <c r="I94" s="113" t="s">
        <v>1068</v>
      </c>
      <c r="J94" s="79"/>
    </row>
    <row r="95" spans="2:10" s="40" customFormat="1" ht="91.5" customHeight="1">
      <c r="B95" s="60" t="s">
        <v>513</v>
      </c>
      <c r="C95" s="175"/>
      <c r="D95" s="167"/>
      <c r="E95" s="127" t="s">
        <v>988</v>
      </c>
      <c r="F95" s="152" t="s">
        <v>1003</v>
      </c>
      <c r="G95" s="154" t="s">
        <v>987</v>
      </c>
      <c r="H95" s="2" t="s">
        <v>7</v>
      </c>
      <c r="I95" s="113" t="s">
        <v>1068</v>
      </c>
      <c r="J95" s="79"/>
    </row>
    <row r="96" spans="2:10" s="40" customFormat="1" ht="67.5">
      <c r="B96" s="60" t="s">
        <v>514</v>
      </c>
      <c r="C96" s="175"/>
      <c r="D96" s="175" t="s">
        <v>367</v>
      </c>
      <c r="E96" s="5" t="s">
        <v>365</v>
      </c>
      <c r="F96" s="152" t="s">
        <v>1004</v>
      </c>
      <c r="G96" s="156" t="s">
        <v>363</v>
      </c>
      <c r="H96" s="2" t="s">
        <v>131</v>
      </c>
      <c r="I96" s="5"/>
      <c r="J96" s="115"/>
    </row>
    <row r="97" spans="2:10" s="40" customFormat="1" ht="67.5">
      <c r="B97" s="60" t="s">
        <v>515</v>
      </c>
      <c r="C97" s="175"/>
      <c r="D97" s="175"/>
      <c r="E97" s="5" t="s">
        <v>366</v>
      </c>
      <c r="F97" s="152" t="s">
        <v>1004</v>
      </c>
      <c r="G97" s="156" t="s">
        <v>364</v>
      </c>
      <c r="H97" s="2" t="s">
        <v>7</v>
      </c>
      <c r="I97" s="113" t="s">
        <v>1068</v>
      </c>
      <c r="J97" s="115"/>
    </row>
    <row r="98" spans="2:10" s="40" customFormat="1" ht="78.75">
      <c r="B98" s="60" t="s">
        <v>516</v>
      </c>
      <c r="C98" s="175"/>
      <c r="D98" s="175" t="s">
        <v>368</v>
      </c>
      <c r="E98" s="5" t="s">
        <v>374</v>
      </c>
      <c r="F98" s="152" t="s">
        <v>1005</v>
      </c>
      <c r="G98" s="156" t="s">
        <v>371</v>
      </c>
      <c r="H98" s="2" t="s">
        <v>131</v>
      </c>
      <c r="I98" s="5"/>
      <c r="J98" s="150" t="s">
        <v>1063</v>
      </c>
    </row>
    <row r="99" spans="2:10" s="40" customFormat="1" ht="78.75">
      <c r="B99" s="60" t="s">
        <v>517</v>
      </c>
      <c r="C99" s="175"/>
      <c r="D99" s="175"/>
      <c r="E99" s="5" t="s">
        <v>375</v>
      </c>
      <c r="F99" s="152" t="s">
        <v>1006</v>
      </c>
      <c r="G99" s="156" t="s">
        <v>372</v>
      </c>
      <c r="H99" s="54" t="s">
        <v>131</v>
      </c>
      <c r="I99" s="144"/>
      <c r="J99" s="115"/>
    </row>
    <row r="100" spans="2:10" s="40" customFormat="1" ht="78.75">
      <c r="B100" s="60" t="s">
        <v>518</v>
      </c>
      <c r="C100" s="175"/>
      <c r="D100" s="175"/>
      <c r="E100" s="5" t="s">
        <v>376</v>
      </c>
      <c r="F100" s="152" t="s">
        <v>1007</v>
      </c>
      <c r="G100" s="156" t="s">
        <v>373</v>
      </c>
      <c r="H100" s="54" t="s">
        <v>131</v>
      </c>
      <c r="I100" s="148"/>
      <c r="J100" s="146"/>
    </row>
    <row r="101" spans="2:10" s="40" customFormat="1" ht="67.5">
      <c r="B101" s="60" t="s">
        <v>519</v>
      </c>
      <c r="C101" s="175"/>
      <c r="D101" s="175" t="s">
        <v>387</v>
      </c>
      <c r="E101" s="175" t="s">
        <v>365</v>
      </c>
      <c r="F101" s="152" t="s">
        <v>1008</v>
      </c>
      <c r="G101" s="154" t="s">
        <v>223</v>
      </c>
      <c r="H101" s="49" t="s">
        <v>131</v>
      </c>
      <c r="I101" s="147"/>
      <c r="J101" s="79"/>
    </row>
    <row r="102" spans="2:10" s="40" customFormat="1" ht="15" customHeight="1">
      <c r="B102" s="60" t="s">
        <v>520</v>
      </c>
      <c r="C102" s="175"/>
      <c r="D102" s="175"/>
      <c r="E102" s="175"/>
      <c r="F102" s="152" t="s">
        <v>359</v>
      </c>
      <c r="G102" s="154" t="s">
        <v>313</v>
      </c>
      <c r="H102" s="49" t="s">
        <v>131</v>
      </c>
      <c r="I102" s="113"/>
      <c r="J102" s="79"/>
    </row>
    <row r="103" spans="2:10" s="40" customFormat="1" ht="15" customHeight="1">
      <c r="B103" s="60" t="s">
        <v>521</v>
      </c>
      <c r="C103" s="175"/>
      <c r="D103" s="175"/>
      <c r="E103" s="175"/>
      <c r="F103" s="152" t="s">
        <v>360</v>
      </c>
      <c r="G103" s="154" t="s">
        <v>313</v>
      </c>
      <c r="H103" s="49" t="s">
        <v>131</v>
      </c>
      <c r="I103" s="113"/>
      <c r="J103" s="79"/>
    </row>
    <row r="104" spans="2:10" s="40" customFormat="1" ht="15" customHeight="1">
      <c r="B104" s="60" t="s">
        <v>522</v>
      </c>
      <c r="C104" s="175"/>
      <c r="D104" s="175"/>
      <c r="E104" s="175"/>
      <c r="F104" s="152" t="s">
        <v>361</v>
      </c>
      <c r="G104" s="154" t="s">
        <v>313</v>
      </c>
      <c r="H104" s="49" t="s">
        <v>131</v>
      </c>
      <c r="I104" s="113"/>
      <c r="J104" s="79"/>
    </row>
    <row r="105" spans="2:10" s="40" customFormat="1" ht="67.5">
      <c r="B105" s="60" t="s">
        <v>523</v>
      </c>
      <c r="C105" s="175"/>
      <c r="D105" s="175" t="s">
        <v>388</v>
      </c>
      <c r="E105" s="175"/>
      <c r="F105" s="152" t="s">
        <v>1022</v>
      </c>
      <c r="G105" s="154" t="s">
        <v>313</v>
      </c>
      <c r="H105" s="49" t="s">
        <v>131</v>
      </c>
      <c r="I105" s="113"/>
      <c r="J105" s="79"/>
    </row>
    <row r="106" spans="2:10" s="40" customFormat="1" ht="15" customHeight="1">
      <c r="B106" s="60" t="s">
        <v>524</v>
      </c>
      <c r="C106" s="175"/>
      <c r="D106" s="175"/>
      <c r="E106" s="175"/>
      <c r="F106" s="152" t="s">
        <v>1023</v>
      </c>
      <c r="G106" s="154" t="s">
        <v>314</v>
      </c>
      <c r="H106" s="49" t="s">
        <v>131</v>
      </c>
      <c r="I106" s="113"/>
      <c r="J106" s="79"/>
    </row>
    <row r="107" spans="2:10" s="40" customFormat="1" ht="15" customHeight="1">
      <c r="B107" s="60" t="s">
        <v>525</v>
      </c>
      <c r="C107" s="175"/>
      <c r="D107" s="175"/>
      <c r="E107" s="175"/>
      <c r="F107" s="152" t="s">
        <v>1024</v>
      </c>
      <c r="G107" s="154" t="s">
        <v>315</v>
      </c>
      <c r="H107" s="49" t="s">
        <v>131</v>
      </c>
      <c r="I107" s="113"/>
      <c r="J107" s="79"/>
    </row>
    <row r="108" spans="2:10" s="40" customFormat="1" ht="67.5">
      <c r="B108" s="60" t="s">
        <v>526</v>
      </c>
      <c r="C108" s="175"/>
      <c r="D108" s="175" t="s">
        <v>389</v>
      </c>
      <c r="E108" s="175"/>
      <c r="F108" s="152" t="s">
        <v>1025</v>
      </c>
      <c r="G108" s="154" t="s">
        <v>313</v>
      </c>
      <c r="H108" s="49" t="s">
        <v>131</v>
      </c>
      <c r="I108" s="113"/>
      <c r="J108" s="79"/>
    </row>
    <row r="109" spans="2:10" s="40" customFormat="1" ht="15" customHeight="1">
      <c r="B109" s="60" t="s">
        <v>527</v>
      </c>
      <c r="C109" s="175"/>
      <c r="D109" s="175"/>
      <c r="E109" s="175"/>
      <c r="F109" s="152" t="s">
        <v>1023</v>
      </c>
      <c r="G109" s="154" t="s">
        <v>314</v>
      </c>
      <c r="H109" s="49" t="s">
        <v>131</v>
      </c>
      <c r="I109" s="113"/>
      <c r="J109" s="79"/>
    </row>
    <row r="110" spans="2:10" s="40" customFormat="1" ht="15" customHeight="1">
      <c r="B110" s="60" t="s">
        <v>528</v>
      </c>
      <c r="C110" s="175"/>
      <c r="D110" s="175"/>
      <c r="E110" s="175"/>
      <c r="F110" s="152" t="s">
        <v>1024</v>
      </c>
      <c r="G110" s="154" t="s">
        <v>315</v>
      </c>
      <c r="H110" s="49" t="s">
        <v>131</v>
      </c>
      <c r="I110" s="113"/>
      <c r="J110" s="79"/>
    </row>
    <row r="111" spans="2:10" s="40" customFormat="1" ht="101.25">
      <c r="B111" s="60" t="s">
        <v>529</v>
      </c>
      <c r="C111" s="175"/>
      <c r="D111" s="175" t="s">
        <v>1021</v>
      </c>
      <c r="E111" s="165" t="s">
        <v>7</v>
      </c>
      <c r="F111" s="152" t="s">
        <v>1026</v>
      </c>
      <c r="G111" s="154" t="s">
        <v>1027</v>
      </c>
      <c r="H111" s="2" t="s">
        <v>131</v>
      </c>
      <c r="I111" s="113"/>
      <c r="J111" s="79"/>
    </row>
    <row r="112" spans="2:10" s="40" customFormat="1" ht="78.75">
      <c r="B112" s="60" t="s">
        <v>530</v>
      </c>
      <c r="C112" s="175"/>
      <c r="D112" s="175"/>
      <c r="E112" s="166"/>
      <c r="F112" s="152" t="s">
        <v>1028</v>
      </c>
      <c r="G112" s="154" t="s">
        <v>1029</v>
      </c>
      <c r="H112" s="2" t="s">
        <v>131</v>
      </c>
      <c r="I112" s="113"/>
      <c r="J112" s="79"/>
    </row>
    <row r="113" spans="2:10" s="40" customFormat="1" ht="67.5">
      <c r="B113" s="60" t="s">
        <v>531</v>
      </c>
      <c r="C113" s="175"/>
      <c r="D113" s="175" t="s">
        <v>381</v>
      </c>
      <c r="E113" s="128" t="s">
        <v>379</v>
      </c>
      <c r="F113" s="152" t="s">
        <v>1009</v>
      </c>
      <c r="G113" s="154" t="s">
        <v>380</v>
      </c>
      <c r="H113" s="2" t="s">
        <v>7</v>
      </c>
      <c r="I113" s="79"/>
      <c r="J113" s="79" t="s">
        <v>1104</v>
      </c>
    </row>
    <row r="114" spans="2:10" s="40" customFormat="1" ht="67.5">
      <c r="B114" s="60" t="s">
        <v>532</v>
      </c>
      <c r="C114" s="175"/>
      <c r="D114" s="175"/>
      <c r="E114" s="165" t="s">
        <v>377</v>
      </c>
      <c r="F114" s="152" t="s">
        <v>1009</v>
      </c>
      <c r="G114" s="154" t="s">
        <v>378</v>
      </c>
      <c r="H114" s="2" t="s">
        <v>7</v>
      </c>
      <c r="I114" s="79"/>
      <c r="J114" s="79" t="s">
        <v>1104</v>
      </c>
    </row>
    <row r="115" spans="2:10" s="40" customFormat="1" ht="15" customHeight="1">
      <c r="B115" s="60" t="s">
        <v>533</v>
      </c>
      <c r="C115" s="175"/>
      <c r="D115" s="175"/>
      <c r="E115" s="166"/>
      <c r="F115" s="152" t="s">
        <v>383</v>
      </c>
      <c r="G115" s="154" t="s">
        <v>385</v>
      </c>
      <c r="H115" s="2" t="s">
        <v>7</v>
      </c>
      <c r="I115" s="79"/>
      <c r="J115" s="79" t="s">
        <v>1104</v>
      </c>
    </row>
    <row r="116" spans="2:10" s="40" customFormat="1" ht="15" customHeight="1">
      <c r="B116" s="60" t="s">
        <v>534</v>
      </c>
      <c r="C116" s="175"/>
      <c r="D116" s="175"/>
      <c r="E116" s="167"/>
      <c r="F116" s="152" t="s">
        <v>384</v>
      </c>
      <c r="G116" s="154" t="s">
        <v>386</v>
      </c>
      <c r="H116" s="2" t="s">
        <v>7</v>
      </c>
      <c r="I116" s="79"/>
      <c r="J116" s="79" t="s">
        <v>1104</v>
      </c>
    </row>
    <row r="117" spans="2:10" s="40" customFormat="1" ht="146.25">
      <c r="B117" s="60" t="s">
        <v>535</v>
      </c>
      <c r="C117" s="175"/>
      <c r="D117" s="5" t="s">
        <v>219</v>
      </c>
      <c r="E117" s="128"/>
      <c r="F117" s="152" t="s">
        <v>1084</v>
      </c>
      <c r="G117" s="154" t="s">
        <v>1018</v>
      </c>
      <c r="H117" s="2" t="s">
        <v>131</v>
      </c>
      <c r="I117" s="79"/>
      <c r="J117" s="79"/>
    </row>
    <row r="118" spans="2:10" s="40" customFormat="1" ht="135">
      <c r="B118" s="60" t="s">
        <v>705</v>
      </c>
      <c r="C118" s="175"/>
      <c r="D118" s="5" t="s">
        <v>220</v>
      </c>
      <c r="E118" s="128"/>
      <c r="F118" s="152" t="s">
        <v>1085</v>
      </c>
      <c r="G118" s="154" t="s">
        <v>1019</v>
      </c>
      <c r="H118" s="2" t="s">
        <v>131</v>
      </c>
      <c r="I118" s="79"/>
      <c r="J118" s="79"/>
    </row>
    <row r="119" spans="2:10" s="40" customFormat="1" ht="135">
      <c r="B119" s="60" t="s">
        <v>706</v>
      </c>
      <c r="C119" s="175"/>
      <c r="D119" s="5" t="s">
        <v>221</v>
      </c>
      <c r="E119" s="128"/>
      <c r="F119" s="152" t="s">
        <v>1010</v>
      </c>
      <c r="G119" s="154" t="s">
        <v>1020</v>
      </c>
      <c r="H119" s="2" t="s">
        <v>131</v>
      </c>
      <c r="I119" s="79"/>
      <c r="J119" s="79"/>
    </row>
    <row r="120" spans="2:10" s="40" customFormat="1" ht="135">
      <c r="B120" s="60" t="s">
        <v>707</v>
      </c>
      <c r="C120" s="175"/>
      <c r="D120" s="131" t="s">
        <v>1030</v>
      </c>
      <c r="E120" s="128"/>
      <c r="F120" s="152" t="s">
        <v>1086</v>
      </c>
      <c r="G120" s="154" t="s">
        <v>1033</v>
      </c>
      <c r="H120" s="2" t="s">
        <v>131</v>
      </c>
      <c r="I120" s="79"/>
      <c r="J120" s="79"/>
    </row>
    <row r="121" spans="2:10" s="40" customFormat="1" ht="135">
      <c r="B121" s="60" t="s">
        <v>708</v>
      </c>
      <c r="C121" s="175"/>
      <c r="D121" s="5" t="s">
        <v>1031</v>
      </c>
      <c r="E121" s="128"/>
      <c r="F121" s="152" t="s">
        <v>1087</v>
      </c>
      <c r="G121" s="154" t="s">
        <v>1034</v>
      </c>
      <c r="H121" s="2" t="s">
        <v>131</v>
      </c>
      <c r="I121" s="79"/>
      <c r="J121" s="79"/>
    </row>
    <row r="122" spans="2:10" s="40" customFormat="1" ht="135">
      <c r="B122" s="60" t="s">
        <v>709</v>
      </c>
      <c r="C122" s="175"/>
      <c r="D122" s="5" t="s">
        <v>1032</v>
      </c>
      <c r="E122" s="128"/>
      <c r="F122" s="152" t="s">
        <v>1088</v>
      </c>
      <c r="G122" s="154" t="s">
        <v>1035</v>
      </c>
      <c r="H122" s="2" t="s">
        <v>131</v>
      </c>
      <c r="I122" s="79"/>
      <c r="J122" s="79"/>
    </row>
    <row r="123" spans="2:10" s="40" customFormat="1" ht="45">
      <c r="B123" s="60" t="s">
        <v>710</v>
      </c>
      <c r="C123" s="175"/>
      <c r="D123" s="128" t="s">
        <v>1036</v>
      </c>
      <c r="E123" s="128"/>
      <c r="F123" s="152" t="s">
        <v>224</v>
      </c>
      <c r="G123" s="154"/>
      <c r="H123" s="2" t="s">
        <v>0</v>
      </c>
      <c r="I123" s="79" t="s">
        <v>1072</v>
      </c>
      <c r="J123" s="79"/>
    </row>
    <row r="124" spans="2:10" s="40" customFormat="1" ht="45">
      <c r="B124" s="60" t="s">
        <v>711</v>
      </c>
      <c r="C124" s="175"/>
      <c r="D124" s="128" t="s">
        <v>1037</v>
      </c>
      <c r="E124" s="128"/>
      <c r="F124" s="152" t="s">
        <v>224</v>
      </c>
      <c r="G124" s="154"/>
      <c r="H124" s="2" t="s">
        <v>0</v>
      </c>
      <c r="I124" s="79" t="s">
        <v>1072</v>
      </c>
      <c r="J124" s="79"/>
    </row>
    <row r="125" spans="2:10" ht="56.25">
      <c r="B125" s="60" t="s">
        <v>712</v>
      </c>
      <c r="C125" s="175"/>
      <c r="D125" s="196" t="s">
        <v>697</v>
      </c>
      <c r="E125" s="59" t="s">
        <v>7</v>
      </c>
      <c r="F125" s="152" t="s">
        <v>1011</v>
      </c>
      <c r="G125" s="157" t="s">
        <v>702</v>
      </c>
      <c r="H125" s="149" t="s">
        <v>131</v>
      </c>
      <c r="I125" s="79"/>
      <c r="J125" s="79"/>
    </row>
    <row r="126" spans="2:10" ht="56.25">
      <c r="B126" s="60" t="s">
        <v>713</v>
      </c>
      <c r="C126" s="175"/>
      <c r="D126" s="196"/>
      <c r="E126" s="59" t="s">
        <v>7</v>
      </c>
      <c r="F126" s="152" t="s">
        <v>1012</v>
      </c>
      <c r="G126" s="157" t="s">
        <v>702</v>
      </c>
      <c r="H126" s="54" t="s">
        <v>131</v>
      </c>
      <c r="I126" s="79"/>
      <c r="J126" s="79"/>
    </row>
    <row r="127" spans="2:10" ht="90">
      <c r="B127" s="60" t="s">
        <v>714</v>
      </c>
      <c r="C127" s="175"/>
      <c r="D127" s="196" t="s">
        <v>698</v>
      </c>
      <c r="E127" s="59" t="s">
        <v>7</v>
      </c>
      <c r="F127" s="152" t="s">
        <v>1013</v>
      </c>
      <c r="G127" s="157" t="s">
        <v>224</v>
      </c>
      <c r="H127" s="54" t="s">
        <v>0</v>
      </c>
      <c r="I127" s="79" t="s">
        <v>1072</v>
      </c>
      <c r="J127" s="79"/>
    </row>
    <row r="128" spans="2:10" ht="101.25">
      <c r="B128" s="60" t="s">
        <v>1038</v>
      </c>
      <c r="C128" s="175"/>
      <c r="D128" s="196"/>
      <c r="E128" s="59" t="s">
        <v>7</v>
      </c>
      <c r="F128" s="152" t="s">
        <v>1014</v>
      </c>
      <c r="G128" s="157" t="s">
        <v>224</v>
      </c>
      <c r="H128" s="54" t="s">
        <v>0</v>
      </c>
      <c r="I128" s="79" t="s">
        <v>1072</v>
      </c>
      <c r="J128" s="79"/>
    </row>
    <row r="129" spans="2:10" ht="78.75">
      <c r="B129" s="60" t="s">
        <v>1039</v>
      </c>
      <c r="C129" s="175"/>
      <c r="D129" s="196" t="s">
        <v>701</v>
      </c>
      <c r="E129" s="59" t="s">
        <v>7</v>
      </c>
      <c r="F129" s="152" t="s">
        <v>1015</v>
      </c>
      <c r="G129" s="157" t="s">
        <v>699</v>
      </c>
      <c r="H129" s="49" t="s">
        <v>132</v>
      </c>
      <c r="I129" s="79" t="s">
        <v>1056</v>
      </c>
      <c r="J129" s="79"/>
    </row>
    <row r="130" spans="2:10" ht="22.5">
      <c r="B130" s="60" t="s">
        <v>1040</v>
      </c>
      <c r="C130" s="175"/>
      <c r="D130" s="196"/>
      <c r="E130" s="59" t="s">
        <v>7</v>
      </c>
      <c r="F130" s="152" t="s">
        <v>703</v>
      </c>
      <c r="G130" s="157" t="s">
        <v>704</v>
      </c>
      <c r="H130" s="2" t="s">
        <v>131</v>
      </c>
      <c r="I130" s="79"/>
      <c r="J130" s="79"/>
    </row>
    <row r="131" spans="2:10" ht="78.75">
      <c r="B131" s="60" t="s">
        <v>1041</v>
      </c>
      <c r="C131" s="175"/>
      <c r="D131" s="196"/>
      <c r="E131" s="59" t="s">
        <v>7</v>
      </c>
      <c r="F131" s="152" t="s">
        <v>1016</v>
      </c>
      <c r="G131" s="158" t="s">
        <v>700</v>
      </c>
      <c r="H131" s="2" t="s">
        <v>131</v>
      </c>
      <c r="I131" s="79"/>
      <c r="J131" s="79"/>
    </row>
    <row r="132" spans="2:10" ht="22.5">
      <c r="B132" s="60" t="s">
        <v>1042</v>
      </c>
      <c r="C132" s="175"/>
      <c r="D132" s="196"/>
      <c r="E132" s="59" t="s">
        <v>7</v>
      </c>
      <c r="F132" s="152" t="s">
        <v>703</v>
      </c>
      <c r="G132" s="157" t="s">
        <v>704</v>
      </c>
      <c r="H132" s="2" t="s">
        <v>131</v>
      </c>
      <c r="I132" s="79"/>
      <c r="J132" s="79"/>
    </row>
    <row r="133" spans="2:10" ht="78.75">
      <c r="B133" s="60" t="s">
        <v>1043</v>
      </c>
      <c r="C133" s="175"/>
      <c r="D133" s="196"/>
      <c r="E133" s="59" t="s">
        <v>7</v>
      </c>
      <c r="F133" s="152" t="s">
        <v>1017</v>
      </c>
      <c r="G133" s="158" t="s">
        <v>700</v>
      </c>
      <c r="H133" s="2" t="s">
        <v>131</v>
      </c>
      <c r="I133" s="79"/>
      <c r="J133" s="79"/>
    </row>
    <row r="134" spans="2:10" ht="23.25" thickBot="1">
      <c r="B134" s="62" t="s">
        <v>1044</v>
      </c>
      <c r="C134" s="63"/>
      <c r="D134" s="119"/>
      <c r="E134" s="116" t="s">
        <v>7</v>
      </c>
      <c r="F134" s="153" t="s">
        <v>703</v>
      </c>
      <c r="G134" s="159" t="s">
        <v>704</v>
      </c>
      <c r="H134" s="2" t="s">
        <v>131</v>
      </c>
      <c r="I134" s="117"/>
      <c r="J134" s="118"/>
    </row>
  </sheetData>
  <mergeCells count="39">
    <mergeCell ref="B10:C10"/>
    <mergeCell ref="B5:D5"/>
    <mergeCell ref="B6:C6"/>
    <mergeCell ref="B7:C7"/>
    <mergeCell ref="B8:C8"/>
    <mergeCell ref="B9:C9"/>
    <mergeCell ref="B11:C11"/>
    <mergeCell ref="B12:C12"/>
    <mergeCell ref="B13:C13"/>
    <mergeCell ref="D17:D18"/>
    <mergeCell ref="D101:D104"/>
    <mergeCell ref="C17:C133"/>
    <mergeCell ref="E55:E56"/>
    <mergeCell ref="D38:D56"/>
    <mergeCell ref="E57:E59"/>
    <mergeCell ref="E17:E18"/>
    <mergeCell ref="E19:E34"/>
    <mergeCell ref="D19:D37"/>
    <mergeCell ref="E38:E54"/>
    <mergeCell ref="E114:E116"/>
    <mergeCell ref="D113:D116"/>
    <mergeCell ref="E101:E110"/>
    <mergeCell ref="D129:D133"/>
    <mergeCell ref="D125:D126"/>
    <mergeCell ref="D127:D128"/>
    <mergeCell ref="D111:D112"/>
    <mergeCell ref="E111:E112"/>
    <mergeCell ref="D108:D110"/>
    <mergeCell ref="D105:D107"/>
    <mergeCell ref="E60:E61"/>
    <mergeCell ref="D57:D61"/>
    <mergeCell ref="D96:D97"/>
    <mergeCell ref="D98:D100"/>
    <mergeCell ref="E62:E76"/>
    <mergeCell ref="D62:D76"/>
    <mergeCell ref="D77:D91"/>
    <mergeCell ref="E77:E91"/>
    <mergeCell ref="E92:E94"/>
    <mergeCell ref="D92:D95"/>
  </mergeCells>
  <conditionalFormatting sqref="A12 A5:B11 D11:E12 A13:B13 A19:A34 A40:A52 F40:F52 D13 F101:F104 A3:D4 A55 K96:XFD100 A60:A92 A117:A122 D129:D130 D127 D125:E125 E126:E129 A133 K133:XFD133 E9:E10 D6:D10 A14:G14 G13 F12 A96:A104 A125:A131 B17:B134 K40:XFD52 K69:XFD70 K72:XFD72 K55:XFD55 K75:XFD76 K63:XFD67 H4:H14 I4:XFD19 I55 I101:XFD104 I63:I67 I72 I69:I70 K125:XFD131 I62:XFD62 I38 I34:I36 I87 I85 I79:I80 I75:I77 I105:I111 I90:I95 I57:I61 K60:XFD61 F19:G34 F60:G76 F117:G119 G125:G127 G129:G130 I68:XFD68 I71:XFD71 I73:XFD74 I78:XFD78 I81:XFD84 I86:XFD86 I88:XFD89 A15:H16 A2:XFD2 A135:XFD1048576 F3:XFD3 K117:XFD123">
    <cfRule type="containsText" dxfId="2564" priority="1956" operator="containsText" text="BLOCKED">
      <formula>NOT(ISERROR(SEARCH("BLOCKED",A2)))</formula>
    </cfRule>
    <cfRule type="containsText" dxfId="2563" priority="1957" operator="containsText" text="N/A">
      <formula>NOT(ISERROR(SEARCH("N/A",A2)))</formula>
    </cfRule>
    <cfRule type="containsText" dxfId="2562" priority="1958" operator="containsText" text="UNTESTED">
      <formula>NOT(ISERROR(SEARCH("UNTESTED",A2)))</formula>
    </cfRule>
    <cfRule type="containsText" dxfId="2561" priority="1959" operator="containsText" text="FAILED">
      <formula>NOT(ISERROR(SEARCH("FAILED",A2)))</formula>
    </cfRule>
    <cfRule type="containsText" dxfId="2560" priority="1960" operator="containsText" text="PASSED">
      <formula>NOT(ISERROR(SEARCH("PASSED",A2)))</formula>
    </cfRule>
  </conditionalFormatting>
  <conditionalFormatting sqref="F4:G11 G12">
    <cfRule type="containsText" dxfId="2559" priority="1951" operator="containsText" text="BLOCKED">
      <formula>NOT(ISERROR(SEARCH("BLOCKED",F4)))</formula>
    </cfRule>
    <cfRule type="containsText" dxfId="2558" priority="1952" operator="containsText" text="N/A">
      <formula>NOT(ISERROR(SEARCH("N/A",F4)))</formula>
    </cfRule>
    <cfRule type="containsText" dxfId="2557" priority="1953" operator="containsText" text="UNTESTED">
      <formula>NOT(ISERROR(SEARCH("UNTESTED",F4)))</formula>
    </cfRule>
    <cfRule type="containsText" dxfId="2556" priority="1954" operator="containsText" text="FAILED">
      <formula>NOT(ISERROR(SEARCH("FAILED",F4)))</formula>
    </cfRule>
    <cfRule type="containsText" dxfId="2555" priority="1955" operator="containsText" text="PASSED">
      <formula>NOT(ISERROR(SEARCH("PASSED",F4)))</formula>
    </cfRule>
  </conditionalFormatting>
  <conditionalFormatting sqref="F120">
    <cfRule type="containsText" dxfId="2554" priority="1946" operator="containsText" text="BLOCKED">
      <formula>NOT(ISERROR(SEARCH("BLOCKED",F120)))</formula>
    </cfRule>
    <cfRule type="containsText" dxfId="2553" priority="1947" operator="containsText" text="N/A">
      <formula>NOT(ISERROR(SEARCH("N/A",F120)))</formula>
    </cfRule>
    <cfRule type="containsText" dxfId="2552" priority="1948" operator="containsText" text="UNTESTED">
      <formula>NOT(ISERROR(SEARCH("UNTESTED",F120)))</formula>
    </cfRule>
    <cfRule type="containsText" dxfId="2551" priority="1949" operator="containsText" text="FAILED">
      <formula>NOT(ISERROR(SEARCH("FAILED",F120)))</formula>
    </cfRule>
    <cfRule type="containsText" dxfId="2550" priority="1950" operator="containsText" text="PASSED">
      <formula>NOT(ISERROR(SEARCH("PASSED",F120)))</formula>
    </cfRule>
  </conditionalFormatting>
  <conditionalFormatting sqref="G120">
    <cfRule type="containsText" dxfId="2549" priority="1941" operator="containsText" text="BLOCKED">
      <formula>NOT(ISERROR(SEARCH("BLOCKED",G120)))</formula>
    </cfRule>
    <cfRule type="containsText" dxfId="2548" priority="1942" operator="containsText" text="N/A">
      <formula>NOT(ISERROR(SEARCH("N/A",G120)))</formula>
    </cfRule>
    <cfRule type="containsText" dxfId="2547" priority="1943" operator="containsText" text="UNTESTED">
      <formula>NOT(ISERROR(SEARCH("UNTESTED",G120)))</formula>
    </cfRule>
    <cfRule type="containsText" dxfId="2546" priority="1944" operator="containsText" text="FAILED">
      <formula>NOT(ISERROR(SEARCH("FAILED",G120)))</formula>
    </cfRule>
    <cfRule type="containsText" dxfId="2545" priority="1945" operator="containsText" text="PASSED">
      <formula>NOT(ISERROR(SEARCH("PASSED",G120)))</formula>
    </cfRule>
  </conditionalFormatting>
  <conditionalFormatting sqref="F121:F122">
    <cfRule type="containsText" dxfId="2544" priority="1936" operator="containsText" text="BLOCKED">
      <formula>NOT(ISERROR(SEARCH("BLOCKED",F121)))</formula>
    </cfRule>
    <cfRule type="containsText" dxfId="2543" priority="1937" operator="containsText" text="N/A">
      <formula>NOT(ISERROR(SEARCH("N/A",F121)))</formula>
    </cfRule>
    <cfRule type="containsText" dxfId="2542" priority="1938" operator="containsText" text="UNTESTED">
      <formula>NOT(ISERROR(SEARCH("UNTESTED",F121)))</formula>
    </cfRule>
    <cfRule type="containsText" dxfId="2541" priority="1939" operator="containsText" text="FAILED">
      <formula>NOT(ISERROR(SEARCH("FAILED",F121)))</formula>
    </cfRule>
    <cfRule type="containsText" dxfId="2540" priority="1940" operator="containsText" text="PASSED">
      <formula>NOT(ISERROR(SEARCH("PASSED",F121)))</formula>
    </cfRule>
  </conditionalFormatting>
  <conditionalFormatting sqref="G121">
    <cfRule type="containsText" dxfId="2539" priority="1931" operator="containsText" text="BLOCKED">
      <formula>NOT(ISERROR(SEARCH("BLOCKED",G121)))</formula>
    </cfRule>
    <cfRule type="containsText" dxfId="2538" priority="1932" operator="containsText" text="N/A">
      <formula>NOT(ISERROR(SEARCH("N/A",G121)))</formula>
    </cfRule>
    <cfRule type="containsText" dxfId="2537" priority="1933" operator="containsText" text="UNTESTED">
      <formula>NOT(ISERROR(SEARCH("UNTESTED",G121)))</formula>
    </cfRule>
    <cfRule type="containsText" dxfId="2536" priority="1934" operator="containsText" text="FAILED">
      <formula>NOT(ISERROR(SEARCH("FAILED",G121)))</formula>
    </cfRule>
    <cfRule type="containsText" dxfId="2535" priority="1935" operator="containsText" text="PASSED">
      <formula>NOT(ISERROR(SEARCH("PASSED",G121)))</formula>
    </cfRule>
  </conditionalFormatting>
  <conditionalFormatting sqref="G122">
    <cfRule type="containsText" dxfId="2534" priority="1926" operator="containsText" text="BLOCKED">
      <formula>NOT(ISERROR(SEARCH("BLOCKED",G122)))</formula>
    </cfRule>
    <cfRule type="containsText" dxfId="2533" priority="1927" operator="containsText" text="N/A">
      <formula>NOT(ISERROR(SEARCH("N/A",G122)))</formula>
    </cfRule>
    <cfRule type="containsText" dxfId="2532" priority="1928" operator="containsText" text="UNTESTED">
      <formula>NOT(ISERROR(SEARCH("UNTESTED",G122)))</formula>
    </cfRule>
    <cfRule type="containsText" dxfId="2531" priority="1929" operator="containsText" text="FAILED">
      <formula>NOT(ISERROR(SEARCH("FAILED",G122)))</formula>
    </cfRule>
    <cfRule type="containsText" dxfId="2530" priority="1930" operator="containsText" text="PASSED">
      <formula>NOT(ISERROR(SEARCH("PASSED",G122)))</formula>
    </cfRule>
  </conditionalFormatting>
  <conditionalFormatting sqref="J57:XFD59 A57:A59 J20:XFD27 J29:XFD32 K28:XFD28 K33:XFD34">
    <cfRule type="containsText" dxfId="2529" priority="1921" operator="containsText" text="BLOCKED">
      <formula>NOT(ISERROR(SEARCH("BLOCKED",A20)))</formula>
    </cfRule>
    <cfRule type="containsText" dxfId="2528" priority="1922" operator="containsText" text="N/A">
      <formula>NOT(ISERROR(SEARCH("N/A",A20)))</formula>
    </cfRule>
    <cfRule type="containsText" dxfId="2527" priority="1923" operator="containsText" text="UNTESTED">
      <formula>NOT(ISERROR(SEARCH("UNTESTED",A20)))</formula>
    </cfRule>
    <cfRule type="containsText" dxfId="2526" priority="1924" operator="containsText" text="FAILED">
      <formula>NOT(ISERROR(SEARCH("FAILED",A20)))</formula>
    </cfRule>
    <cfRule type="containsText" dxfId="2525" priority="1925" operator="containsText" text="PASSED">
      <formula>NOT(ISERROR(SEARCH("PASSED",A20)))</formula>
    </cfRule>
  </conditionalFormatting>
  <conditionalFormatting sqref="F57:F59">
    <cfRule type="containsText" dxfId="2524" priority="1916" operator="containsText" text="BLOCKED">
      <formula>NOT(ISERROR(SEARCH("BLOCKED",F57)))</formula>
    </cfRule>
    <cfRule type="containsText" dxfId="2523" priority="1917" operator="containsText" text="N/A">
      <formula>NOT(ISERROR(SEARCH("N/A",F57)))</formula>
    </cfRule>
    <cfRule type="containsText" dxfId="2522" priority="1918" operator="containsText" text="UNTESTED">
      <formula>NOT(ISERROR(SEARCH("UNTESTED",F57)))</formula>
    </cfRule>
    <cfRule type="containsText" dxfId="2521" priority="1919" operator="containsText" text="FAILED">
      <formula>NOT(ISERROR(SEARCH("FAILED",F57)))</formula>
    </cfRule>
    <cfRule type="containsText" dxfId="2520" priority="1920" operator="containsText" text="PASSED">
      <formula>NOT(ISERROR(SEARCH("PASSED",F57)))</formula>
    </cfRule>
  </conditionalFormatting>
  <conditionalFormatting sqref="A18">
    <cfRule type="containsText" dxfId="2519" priority="1881" operator="containsText" text="BLOCKED">
      <formula>NOT(ISERROR(SEARCH("BLOCKED",A18)))</formula>
    </cfRule>
    <cfRule type="containsText" dxfId="2518" priority="1882" operator="containsText" text="N/A">
      <formula>NOT(ISERROR(SEARCH("N/A",A18)))</formula>
    </cfRule>
    <cfRule type="containsText" dxfId="2517" priority="1883" operator="containsText" text="UNTESTED">
      <formula>NOT(ISERROR(SEARCH("UNTESTED",A18)))</formula>
    </cfRule>
    <cfRule type="containsText" dxfId="2516" priority="1884" operator="containsText" text="FAILED">
      <formula>NOT(ISERROR(SEARCH("FAILED",A18)))</formula>
    </cfRule>
    <cfRule type="containsText" dxfId="2515" priority="1885" operator="containsText" text="PASSED">
      <formula>NOT(ISERROR(SEARCH("PASSED",A18)))</formula>
    </cfRule>
  </conditionalFormatting>
  <conditionalFormatting sqref="A17">
    <cfRule type="containsText" dxfId="2514" priority="1901" operator="containsText" text="BLOCKED">
      <formula>NOT(ISERROR(SEARCH("BLOCKED",A17)))</formula>
    </cfRule>
    <cfRule type="containsText" dxfId="2513" priority="1902" operator="containsText" text="N/A">
      <formula>NOT(ISERROR(SEARCH("N/A",A17)))</formula>
    </cfRule>
    <cfRule type="containsText" dxfId="2512" priority="1903" operator="containsText" text="UNTESTED">
      <formula>NOT(ISERROR(SEARCH("UNTESTED",A17)))</formula>
    </cfRule>
    <cfRule type="containsText" dxfId="2511" priority="1904" operator="containsText" text="FAILED">
      <formula>NOT(ISERROR(SEARCH("FAILED",A17)))</formula>
    </cfRule>
    <cfRule type="containsText" dxfId="2510" priority="1905" operator="containsText" text="PASSED">
      <formula>NOT(ISERROR(SEARCH("PASSED",A17)))</formula>
    </cfRule>
  </conditionalFormatting>
  <conditionalFormatting sqref="C17">
    <cfRule type="containsText" dxfId="2509" priority="1896" operator="containsText" text="BLOCKED">
      <formula>NOT(ISERROR(SEARCH("BLOCKED",C17)))</formula>
    </cfRule>
    <cfRule type="containsText" dxfId="2508" priority="1897" operator="containsText" text="N/A">
      <formula>NOT(ISERROR(SEARCH("N/A",C17)))</formula>
    </cfRule>
    <cfRule type="containsText" dxfId="2507" priority="1898" operator="containsText" text="UNTESTED">
      <formula>NOT(ISERROR(SEARCH("UNTESTED",C17)))</formula>
    </cfRule>
    <cfRule type="containsText" dxfId="2506" priority="1899" operator="containsText" text="FAILED">
      <formula>NOT(ISERROR(SEARCH("FAILED",C17)))</formula>
    </cfRule>
    <cfRule type="containsText" dxfId="2505" priority="1900" operator="containsText" text="PASSED">
      <formula>NOT(ISERROR(SEARCH("PASSED",C17)))</formula>
    </cfRule>
  </conditionalFormatting>
  <conditionalFormatting sqref="F17">
    <cfRule type="containsText" dxfId="2504" priority="1891" operator="containsText" text="BLOCKED">
      <formula>NOT(ISERROR(SEARCH("BLOCKED",F17)))</formula>
    </cfRule>
    <cfRule type="containsText" dxfId="2503" priority="1892" operator="containsText" text="N/A">
      <formula>NOT(ISERROR(SEARCH("N/A",F17)))</formula>
    </cfRule>
    <cfRule type="containsText" dxfId="2502" priority="1893" operator="containsText" text="UNTESTED">
      <formula>NOT(ISERROR(SEARCH("UNTESTED",F17)))</formula>
    </cfRule>
    <cfRule type="containsText" dxfId="2501" priority="1894" operator="containsText" text="FAILED">
      <formula>NOT(ISERROR(SEARCH("FAILED",F17)))</formula>
    </cfRule>
    <cfRule type="containsText" dxfId="2500" priority="1895" operator="containsText" text="PASSED">
      <formula>NOT(ISERROR(SEARCH("PASSED",F17)))</formula>
    </cfRule>
  </conditionalFormatting>
  <conditionalFormatting sqref="G17">
    <cfRule type="containsText" dxfId="2499" priority="1886" operator="containsText" text="BLOCKED">
      <formula>NOT(ISERROR(SEARCH("BLOCKED",G17)))</formula>
    </cfRule>
    <cfRule type="containsText" dxfId="2498" priority="1887" operator="containsText" text="N/A">
      <formula>NOT(ISERROR(SEARCH("N/A",G17)))</formula>
    </cfRule>
    <cfRule type="containsText" dxfId="2497" priority="1888" operator="containsText" text="UNTESTED">
      <formula>NOT(ISERROR(SEARCH("UNTESTED",G17)))</formula>
    </cfRule>
    <cfRule type="containsText" dxfId="2496" priority="1889" operator="containsText" text="FAILED">
      <formula>NOT(ISERROR(SEARCH("FAILED",G17)))</formula>
    </cfRule>
    <cfRule type="containsText" dxfId="2495" priority="1890" operator="containsText" text="PASSED">
      <formula>NOT(ISERROR(SEARCH("PASSED",G17)))</formula>
    </cfRule>
  </conditionalFormatting>
  <conditionalFormatting sqref="G18">
    <cfRule type="containsText" dxfId="2494" priority="1871" operator="containsText" text="BLOCKED">
      <formula>NOT(ISERROR(SEARCH("BLOCKED",G18)))</formula>
    </cfRule>
    <cfRule type="containsText" dxfId="2493" priority="1872" operator="containsText" text="N/A">
      <formula>NOT(ISERROR(SEARCH("N/A",G18)))</formula>
    </cfRule>
    <cfRule type="containsText" dxfId="2492" priority="1873" operator="containsText" text="UNTESTED">
      <formula>NOT(ISERROR(SEARCH("UNTESTED",G18)))</formula>
    </cfRule>
    <cfRule type="containsText" dxfId="2491" priority="1874" operator="containsText" text="FAILED">
      <formula>NOT(ISERROR(SEARCH("FAILED",G18)))</formula>
    </cfRule>
    <cfRule type="containsText" dxfId="2490" priority="1875" operator="containsText" text="PASSED">
      <formula>NOT(ISERROR(SEARCH("PASSED",G18)))</formula>
    </cfRule>
  </conditionalFormatting>
  <conditionalFormatting sqref="G102:G104">
    <cfRule type="containsText" dxfId="2489" priority="1846" operator="containsText" text="BLOCKED">
      <formula>NOT(ISERROR(SEARCH("BLOCKED",G102)))</formula>
    </cfRule>
    <cfRule type="containsText" dxfId="2488" priority="1847" operator="containsText" text="N/A">
      <formula>NOT(ISERROR(SEARCH("N/A",G102)))</formula>
    </cfRule>
    <cfRule type="containsText" dxfId="2487" priority="1848" operator="containsText" text="UNTESTED">
      <formula>NOT(ISERROR(SEARCH("UNTESTED",G102)))</formula>
    </cfRule>
    <cfRule type="containsText" dxfId="2486" priority="1849" operator="containsText" text="FAILED">
      <formula>NOT(ISERROR(SEARCH("FAILED",G102)))</formula>
    </cfRule>
    <cfRule type="containsText" dxfId="2485" priority="1850" operator="containsText" text="PASSED">
      <formula>NOT(ISERROR(SEARCH("PASSED",G102)))</formula>
    </cfRule>
  </conditionalFormatting>
  <conditionalFormatting sqref="G57:G59">
    <cfRule type="containsText" dxfId="2484" priority="1866" operator="containsText" text="BLOCKED">
      <formula>NOT(ISERROR(SEARCH("BLOCKED",G57)))</formula>
    </cfRule>
    <cfRule type="containsText" dxfId="2483" priority="1867" operator="containsText" text="N/A">
      <formula>NOT(ISERROR(SEARCH("N/A",G57)))</formula>
    </cfRule>
    <cfRule type="containsText" dxfId="2482" priority="1868" operator="containsText" text="UNTESTED">
      <formula>NOT(ISERROR(SEARCH("UNTESTED",G57)))</formula>
    </cfRule>
    <cfRule type="containsText" dxfId="2481" priority="1869" operator="containsText" text="FAILED">
      <formula>NOT(ISERROR(SEARCH("FAILED",G57)))</formula>
    </cfRule>
    <cfRule type="containsText" dxfId="2480" priority="1870" operator="containsText" text="PASSED">
      <formula>NOT(ISERROR(SEARCH("PASSED",G57)))</formula>
    </cfRule>
  </conditionalFormatting>
  <conditionalFormatting sqref="I20:I33">
    <cfRule type="containsText" dxfId="2479" priority="1861" operator="containsText" text="BLOCKED">
      <formula>NOT(ISERROR(SEARCH("BLOCKED",I20)))</formula>
    </cfRule>
    <cfRule type="containsText" dxfId="2478" priority="1862" operator="containsText" text="N/A">
      <formula>NOT(ISERROR(SEARCH("N/A",I20)))</formula>
    </cfRule>
    <cfRule type="containsText" dxfId="2477" priority="1863" operator="containsText" text="UNTESTED">
      <formula>NOT(ISERROR(SEARCH("UNTESTED",I20)))</formula>
    </cfRule>
    <cfRule type="containsText" dxfId="2476" priority="1864" operator="containsText" text="FAILED">
      <formula>NOT(ISERROR(SEARCH("FAILED",I20)))</formula>
    </cfRule>
    <cfRule type="containsText" dxfId="2475" priority="1865" operator="containsText" text="PASSED">
      <formula>NOT(ISERROR(SEARCH("PASSED",I20)))</formula>
    </cfRule>
  </conditionalFormatting>
  <conditionalFormatting sqref="F105:F107">
    <cfRule type="containsText" dxfId="2474" priority="1831" operator="containsText" text="BLOCKED">
      <formula>NOT(ISERROR(SEARCH("BLOCKED",F105)))</formula>
    </cfRule>
    <cfRule type="containsText" dxfId="2473" priority="1832" operator="containsText" text="N/A">
      <formula>NOT(ISERROR(SEARCH("N/A",F105)))</formula>
    </cfRule>
    <cfRule type="containsText" dxfId="2472" priority="1833" operator="containsText" text="UNTESTED">
      <formula>NOT(ISERROR(SEARCH("UNTESTED",F105)))</formula>
    </cfRule>
    <cfRule type="containsText" dxfId="2471" priority="1834" operator="containsText" text="FAILED">
      <formula>NOT(ISERROR(SEARCH("FAILED",F105)))</formula>
    </cfRule>
    <cfRule type="containsText" dxfId="2470" priority="1835" operator="containsText" text="PASSED">
      <formula>NOT(ISERROR(SEARCH("PASSED",F105)))</formula>
    </cfRule>
  </conditionalFormatting>
  <conditionalFormatting sqref="A105:A107 J105:XFD107">
    <cfRule type="containsText" dxfId="2469" priority="1836" operator="containsText" text="BLOCKED">
      <formula>NOT(ISERROR(SEARCH("BLOCKED",A105)))</formula>
    </cfRule>
    <cfRule type="containsText" dxfId="2468" priority="1837" operator="containsText" text="N/A">
      <formula>NOT(ISERROR(SEARCH("N/A",A105)))</formula>
    </cfRule>
    <cfRule type="containsText" dxfId="2467" priority="1838" operator="containsText" text="UNTESTED">
      <formula>NOT(ISERROR(SEARCH("UNTESTED",A105)))</formula>
    </cfRule>
    <cfRule type="containsText" dxfId="2466" priority="1839" operator="containsText" text="FAILED">
      <formula>NOT(ISERROR(SEARCH("FAILED",A105)))</formula>
    </cfRule>
    <cfRule type="containsText" dxfId="2465" priority="1840" operator="containsText" text="PASSED">
      <formula>NOT(ISERROR(SEARCH("PASSED",A105)))</formula>
    </cfRule>
  </conditionalFormatting>
  <conditionalFormatting sqref="F108:F110">
    <cfRule type="containsText" dxfId="2464" priority="1811" operator="containsText" text="BLOCKED">
      <formula>NOT(ISERROR(SEARCH("BLOCKED",F108)))</formula>
    </cfRule>
    <cfRule type="containsText" dxfId="2463" priority="1812" operator="containsText" text="N/A">
      <formula>NOT(ISERROR(SEARCH("N/A",F108)))</formula>
    </cfRule>
    <cfRule type="containsText" dxfId="2462" priority="1813" operator="containsText" text="UNTESTED">
      <formula>NOT(ISERROR(SEARCH("UNTESTED",F108)))</formula>
    </cfRule>
    <cfRule type="containsText" dxfId="2461" priority="1814" operator="containsText" text="FAILED">
      <formula>NOT(ISERROR(SEARCH("FAILED",F108)))</formula>
    </cfRule>
    <cfRule type="containsText" dxfId="2460" priority="1815" operator="containsText" text="PASSED">
      <formula>NOT(ISERROR(SEARCH("PASSED",F108)))</formula>
    </cfRule>
  </conditionalFormatting>
  <conditionalFormatting sqref="G108:G110">
    <cfRule type="containsText" dxfId="2459" priority="1806" operator="containsText" text="BLOCKED">
      <formula>NOT(ISERROR(SEARCH("BLOCKED",G108)))</formula>
    </cfRule>
    <cfRule type="containsText" dxfId="2458" priority="1807" operator="containsText" text="N/A">
      <formula>NOT(ISERROR(SEARCH("N/A",G108)))</formula>
    </cfRule>
    <cfRule type="containsText" dxfId="2457" priority="1808" operator="containsText" text="UNTESTED">
      <formula>NOT(ISERROR(SEARCH("UNTESTED",G108)))</formula>
    </cfRule>
    <cfRule type="containsText" dxfId="2456" priority="1809" operator="containsText" text="FAILED">
      <formula>NOT(ISERROR(SEARCH("FAILED",G108)))</formula>
    </cfRule>
    <cfRule type="containsText" dxfId="2455" priority="1810" operator="containsText" text="PASSED">
      <formula>NOT(ISERROR(SEARCH("PASSED",G108)))</formula>
    </cfRule>
  </conditionalFormatting>
  <conditionalFormatting sqref="G105:G107">
    <cfRule type="containsText" dxfId="2454" priority="1826" operator="containsText" text="BLOCKED">
      <formula>NOT(ISERROR(SEARCH("BLOCKED",G105)))</formula>
    </cfRule>
    <cfRule type="containsText" dxfId="2453" priority="1827" operator="containsText" text="N/A">
      <formula>NOT(ISERROR(SEARCH("N/A",G105)))</formula>
    </cfRule>
    <cfRule type="containsText" dxfId="2452" priority="1828" operator="containsText" text="UNTESTED">
      <formula>NOT(ISERROR(SEARCH("UNTESTED",G105)))</formula>
    </cfRule>
    <cfRule type="containsText" dxfId="2451" priority="1829" operator="containsText" text="FAILED">
      <formula>NOT(ISERROR(SEARCH("FAILED",G105)))</formula>
    </cfRule>
    <cfRule type="containsText" dxfId="2450" priority="1830" operator="containsText" text="PASSED">
      <formula>NOT(ISERROR(SEARCH("PASSED",G105)))</formula>
    </cfRule>
  </conditionalFormatting>
  <conditionalFormatting sqref="A108:A110 J108:XFD110">
    <cfRule type="containsText" dxfId="2449" priority="1816" operator="containsText" text="BLOCKED">
      <formula>NOT(ISERROR(SEARCH("BLOCKED",A108)))</formula>
    </cfRule>
    <cfRule type="containsText" dxfId="2448" priority="1817" operator="containsText" text="N/A">
      <formula>NOT(ISERROR(SEARCH("N/A",A108)))</formula>
    </cfRule>
    <cfRule type="containsText" dxfId="2447" priority="1818" operator="containsText" text="UNTESTED">
      <formula>NOT(ISERROR(SEARCH("UNTESTED",A108)))</formula>
    </cfRule>
    <cfRule type="containsText" dxfId="2446" priority="1819" operator="containsText" text="FAILED">
      <formula>NOT(ISERROR(SEARCH("FAILED",A108)))</formula>
    </cfRule>
    <cfRule type="containsText" dxfId="2445" priority="1820" operator="containsText" text="PASSED">
      <formula>NOT(ISERROR(SEARCH("PASSED",A108)))</formula>
    </cfRule>
  </conditionalFormatting>
  <conditionalFormatting sqref="A114:A116 K114:XFD116">
    <cfRule type="containsText" dxfId="2444" priority="1796" operator="containsText" text="BLOCKED">
      <formula>NOT(ISERROR(SEARCH("BLOCKED",A114)))</formula>
    </cfRule>
    <cfRule type="containsText" dxfId="2443" priority="1797" operator="containsText" text="N/A">
      <formula>NOT(ISERROR(SEARCH("N/A",A114)))</formula>
    </cfRule>
    <cfRule type="containsText" dxfId="2442" priority="1798" operator="containsText" text="UNTESTED">
      <formula>NOT(ISERROR(SEARCH("UNTESTED",A114)))</formula>
    </cfRule>
    <cfRule type="containsText" dxfId="2441" priority="1799" operator="containsText" text="FAILED">
      <formula>NOT(ISERROR(SEARCH("FAILED",A114)))</formula>
    </cfRule>
    <cfRule type="containsText" dxfId="2440" priority="1800" operator="containsText" text="PASSED">
      <formula>NOT(ISERROR(SEARCH("PASSED",A114)))</formula>
    </cfRule>
  </conditionalFormatting>
  <conditionalFormatting sqref="G114:G116">
    <cfRule type="containsText" dxfId="2439" priority="1786" operator="containsText" text="BLOCKED">
      <formula>NOT(ISERROR(SEARCH("BLOCKED",G114)))</formula>
    </cfRule>
    <cfRule type="containsText" dxfId="2438" priority="1787" operator="containsText" text="N/A">
      <formula>NOT(ISERROR(SEARCH("N/A",G114)))</formula>
    </cfRule>
    <cfRule type="containsText" dxfId="2437" priority="1788" operator="containsText" text="UNTESTED">
      <formula>NOT(ISERROR(SEARCH("UNTESTED",G114)))</formula>
    </cfRule>
    <cfRule type="containsText" dxfId="2436" priority="1789" operator="containsText" text="FAILED">
      <formula>NOT(ISERROR(SEARCH("FAILED",G114)))</formula>
    </cfRule>
    <cfRule type="containsText" dxfId="2435" priority="1790" operator="containsText" text="PASSED">
      <formula>NOT(ISERROR(SEARCH("PASSED",G114)))</formula>
    </cfRule>
  </conditionalFormatting>
  <conditionalFormatting sqref="D117:E117">
    <cfRule type="containsText" dxfId="2434" priority="1756" operator="containsText" text="BLOCKED">
      <formula>NOT(ISERROR(SEARCH("BLOCKED",D117)))</formula>
    </cfRule>
    <cfRule type="containsText" dxfId="2433" priority="1757" operator="containsText" text="N/A">
      <formula>NOT(ISERROR(SEARCH("N/A",D117)))</formula>
    </cfRule>
    <cfRule type="containsText" dxfId="2432" priority="1758" operator="containsText" text="UNTESTED">
      <formula>NOT(ISERROR(SEARCH("UNTESTED",D117)))</formula>
    </cfRule>
    <cfRule type="containsText" dxfId="2431" priority="1759" operator="containsText" text="FAILED">
      <formula>NOT(ISERROR(SEARCH("FAILED",D117)))</formula>
    </cfRule>
    <cfRule type="containsText" dxfId="2430" priority="1760" operator="containsText" text="PASSED">
      <formula>NOT(ISERROR(SEARCH("PASSED",D117)))</formula>
    </cfRule>
  </conditionalFormatting>
  <conditionalFormatting sqref="D118:E118">
    <cfRule type="containsText" dxfId="2429" priority="1751" operator="containsText" text="BLOCKED">
      <formula>NOT(ISERROR(SEARCH("BLOCKED",D118)))</formula>
    </cfRule>
    <cfRule type="containsText" dxfId="2428" priority="1752" operator="containsText" text="N/A">
      <formula>NOT(ISERROR(SEARCH("N/A",D118)))</formula>
    </cfRule>
    <cfRule type="containsText" dxfId="2427" priority="1753" operator="containsText" text="UNTESTED">
      <formula>NOT(ISERROR(SEARCH("UNTESTED",D118)))</formula>
    </cfRule>
    <cfRule type="containsText" dxfId="2426" priority="1754" operator="containsText" text="FAILED">
      <formula>NOT(ISERROR(SEARCH("FAILED",D118)))</formula>
    </cfRule>
    <cfRule type="containsText" dxfId="2425" priority="1755" operator="containsText" text="PASSED">
      <formula>NOT(ISERROR(SEARCH("PASSED",D118)))</formula>
    </cfRule>
  </conditionalFormatting>
  <conditionalFormatting sqref="D119:E119">
    <cfRule type="containsText" dxfId="2424" priority="1746" operator="containsText" text="BLOCKED">
      <formula>NOT(ISERROR(SEARCH("BLOCKED",D119)))</formula>
    </cfRule>
    <cfRule type="containsText" dxfId="2423" priority="1747" operator="containsText" text="N/A">
      <formula>NOT(ISERROR(SEARCH("N/A",D119)))</formula>
    </cfRule>
    <cfRule type="containsText" dxfId="2422" priority="1748" operator="containsText" text="UNTESTED">
      <formula>NOT(ISERROR(SEARCH("UNTESTED",D119)))</formula>
    </cfRule>
    <cfRule type="containsText" dxfId="2421" priority="1749" operator="containsText" text="FAILED">
      <formula>NOT(ISERROR(SEARCH("FAILED",D119)))</formula>
    </cfRule>
    <cfRule type="containsText" dxfId="2420" priority="1750" operator="containsText" text="PASSED">
      <formula>NOT(ISERROR(SEARCH("PASSED",D119)))</formula>
    </cfRule>
  </conditionalFormatting>
  <conditionalFormatting sqref="D120:E120">
    <cfRule type="containsText" dxfId="2419" priority="1741" operator="containsText" text="BLOCKED">
      <formula>NOT(ISERROR(SEARCH("BLOCKED",D120)))</formula>
    </cfRule>
    <cfRule type="containsText" dxfId="2418" priority="1742" operator="containsText" text="N/A">
      <formula>NOT(ISERROR(SEARCH("N/A",D120)))</formula>
    </cfRule>
    <cfRule type="containsText" dxfId="2417" priority="1743" operator="containsText" text="UNTESTED">
      <formula>NOT(ISERROR(SEARCH("UNTESTED",D120)))</formula>
    </cfRule>
    <cfRule type="containsText" dxfId="2416" priority="1744" operator="containsText" text="FAILED">
      <formula>NOT(ISERROR(SEARCH("FAILED",D120)))</formula>
    </cfRule>
    <cfRule type="containsText" dxfId="2415" priority="1745" operator="containsText" text="PASSED">
      <formula>NOT(ISERROR(SEARCH("PASSED",D120)))</formula>
    </cfRule>
  </conditionalFormatting>
  <conditionalFormatting sqref="D122:E122">
    <cfRule type="containsText" dxfId="2414" priority="1731" operator="containsText" text="BLOCKED">
      <formula>NOT(ISERROR(SEARCH("BLOCKED",D122)))</formula>
    </cfRule>
    <cfRule type="containsText" dxfId="2413" priority="1732" operator="containsText" text="N/A">
      <formula>NOT(ISERROR(SEARCH("N/A",D122)))</formula>
    </cfRule>
    <cfRule type="containsText" dxfId="2412" priority="1733" operator="containsText" text="UNTESTED">
      <formula>NOT(ISERROR(SEARCH("UNTESTED",D122)))</formula>
    </cfRule>
    <cfRule type="containsText" dxfId="2411" priority="1734" operator="containsText" text="FAILED">
      <formula>NOT(ISERROR(SEARCH("FAILED",D122)))</formula>
    </cfRule>
    <cfRule type="containsText" dxfId="2410" priority="1735" operator="containsText" text="PASSED">
      <formula>NOT(ISERROR(SEARCH("PASSED",D122)))</formula>
    </cfRule>
  </conditionalFormatting>
  <conditionalFormatting sqref="D121:E121">
    <cfRule type="containsText" dxfId="2409" priority="1736" operator="containsText" text="BLOCKED">
      <formula>NOT(ISERROR(SEARCH("BLOCKED",D121)))</formula>
    </cfRule>
    <cfRule type="containsText" dxfId="2408" priority="1737" operator="containsText" text="N/A">
      <formula>NOT(ISERROR(SEARCH("N/A",D121)))</formula>
    </cfRule>
    <cfRule type="containsText" dxfId="2407" priority="1738" operator="containsText" text="UNTESTED">
      <formula>NOT(ISERROR(SEARCH("UNTESTED",D121)))</formula>
    </cfRule>
    <cfRule type="containsText" dxfId="2406" priority="1739" operator="containsText" text="FAILED">
      <formula>NOT(ISERROR(SEARCH("FAILED",D121)))</formula>
    </cfRule>
    <cfRule type="containsText" dxfId="2405" priority="1740" operator="containsText" text="PASSED">
      <formula>NOT(ISERROR(SEARCH("PASSED",D121)))</formula>
    </cfRule>
  </conditionalFormatting>
  <conditionalFormatting sqref="D19:E19">
    <cfRule type="containsText" dxfId="2404" priority="1726" operator="containsText" text="BLOCKED">
      <formula>NOT(ISERROR(SEARCH("BLOCKED",D19)))</formula>
    </cfRule>
    <cfRule type="containsText" dxfId="2403" priority="1727" operator="containsText" text="N/A">
      <formula>NOT(ISERROR(SEARCH("N/A",D19)))</formula>
    </cfRule>
    <cfRule type="containsText" dxfId="2402" priority="1728" operator="containsText" text="UNTESTED">
      <formula>NOT(ISERROR(SEARCH("UNTESTED",D19)))</formula>
    </cfRule>
    <cfRule type="containsText" dxfId="2401" priority="1729" operator="containsText" text="FAILED">
      <formula>NOT(ISERROR(SEARCH("FAILED",D19)))</formula>
    </cfRule>
    <cfRule type="containsText" dxfId="2400" priority="1730" operator="containsText" text="PASSED">
      <formula>NOT(ISERROR(SEARCH("PASSED",D19)))</formula>
    </cfRule>
  </conditionalFormatting>
  <conditionalFormatting sqref="D17">
    <cfRule type="containsText" dxfId="2399" priority="1721" operator="containsText" text="BLOCKED">
      <formula>NOT(ISERROR(SEARCH("BLOCKED",D17)))</formula>
    </cfRule>
    <cfRule type="containsText" dxfId="2398" priority="1722" operator="containsText" text="N/A">
      <formula>NOT(ISERROR(SEARCH("N/A",D17)))</formula>
    </cfRule>
    <cfRule type="containsText" dxfId="2397" priority="1723" operator="containsText" text="UNTESTED">
      <formula>NOT(ISERROR(SEARCH("UNTESTED",D17)))</formula>
    </cfRule>
    <cfRule type="containsText" dxfId="2396" priority="1724" operator="containsText" text="FAILED">
      <formula>NOT(ISERROR(SEARCH("FAILED",D17)))</formula>
    </cfRule>
    <cfRule type="containsText" dxfId="2395" priority="1725" operator="containsText" text="PASSED">
      <formula>NOT(ISERROR(SEARCH("PASSED",D17)))</formula>
    </cfRule>
  </conditionalFormatting>
  <conditionalFormatting sqref="G101">
    <cfRule type="containsText" dxfId="2394" priority="1691" operator="containsText" text="BLOCKED">
      <formula>NOT(ISERROR(SEARCH("BLOCKED",G101)))</formula>
    </cfRule>
    <cfRule type="containsText" dxfId="2393" priority="1692" operator="containsText" text="N/A">
      <formula>NOT(ISERROR(SEARCH("N/A",G101)))</formula>
    </cfRule>
    <cfRule type="containsText" dxfId="2392" priority="1693" operator="containsText" text="UNTESTED">
      <formula>NOT(ISERROR(SEARCH("UNTESTED",G101)))</formula>
    </cfRule>
    <cfRule type="containsText" dxfId="2391" priority="1694" operator="containsText" text="FAILED">
      <formula>NOT(ISERROR(SEARCH("FAILED",G101)))</formula>
    </cfRule>
    <cfRule type="containsText" dxfId="2390" priority="1695" operator="containsText" text="PASSED">
      <formula>NOT(ISERROR(SEARCH("PASSED",G101)))</formula>
    </cfRule>
  </conditionalFormatting>
  <conditionalFormatting sqref="A38 K38:XFD38 I39:I53">
    <cfRule type="containsText" dxfId="2389" priority="1686" operator="containsText" text="BLOCKED">
      <formula>NOT(ISERROR(SEARCH("BLOCKED",A38)))</formula>
    </cfRule>
    <cfRule type="containsText" dxfId="2388" priority="1687" operator="containsText" text="N/A">
      <formula>NOT(ISERROR(SEARCH("N/A",A38)))</formula>
    </cfRule>
    <cfRule type="containsText" dxfId="2387" priority="1688" operator="containsText" text="UNTESTED">
      <formula>NOT(ISERROR(SEARCH("UNTESTED",A38)))</formula>
    </cfRule>
    <cfRule type="containsText" dxfId="2386" priority="1689" operator="containsText" text="FAILED">
      <formula>NOT(ISERROR(SEARCH("FAILED",A38)))</formula>
    </cfRule>
    <cfRule type="containsText" dxfId="2385" priority="1690" operator="containsText" text="PASSED">
      <formula>NOT(ISERROR(SEARCH("PASSED",A38)))</formula>
    </cfRule>
  </conditionalFormatting>
  <conditionalFormatting sqref="G38">
    <cfRule type="containsText" dxfId="2384" priority="1676" operator="containsText" text="BLOCKED">
      <formula>NOT(ISERROR(SEARCH("BLOCKED",G38)))</formula>
    </cfRule>
    <cfRule type="containsText" dxfId="2383" priority="1677" operator="containsText" text="N/A">
      <formula>NOT(ISERROR(SEARCH("N/A",G38)))</formula>
    </cfRule>
    <cfRule type="containsText" dxfId="2382" priority="1678" operator="containsText" text="UNTESTED">
      <formula>NOT(ISERROR(SEARCH("UNTESTED",G38)))</formula>
    </cfRule>
    <cfRule type="containsText" dxfId="2381" priority="1679" operator="containsText" text="FAILED">
      <formula>NOT(ISERROR(SEARCH("FAILED",G38)))</formula>
    </cfRule>
    <cfRule type="containsText" dxfId="2380" priority="1680" operator="containsText" text="PASSED">
      <formula>NOT(ISERROR(SEARCH("PASSED",G38)))</formula>
    </cfRule>
  </conditionalFormatting>
  <conditionalFormatting sqref="F38">
    <cfRule type="containsText" dxfId="2379" priority="1661" operator="containsText" text="BLOCKED">
      <formula>NOT(ISERROR(SEARCH("BLOCKED",F38)))</formula>
    </cfRule>
    <cfRule type="containsText" dxfId="2378" priority="1662" operator="containsText" text="N/A">
      <formula>NOT(ISERROR(SEARCH("N/A",F38)))</formula>
    </cfRule>
    <cfRule type="containsText" dxfId="2377" priority="1663" operator="containsText" text="UNTESTED">
      <formula>NOT(ISERROR(SEARCH("UNTESTED",F38)))</formula>
    </cfRule>
    <cfRule type="containsText" dxfId="2376" priority="1664" operator="containsText" text="FAILED">
      <formula>NOT(ISERROR(SEARCH("FAILED",F38)))</formula>
    </cfRule>
    <cfRule type="containsText" dxfId="2375" priority="1665" operator="containsText" text="PASSED">
      <formula>NOT(ISERROR(SEARCH("PASSED",F38)))</formula>
    </cfRule>
  </conditionalFormatting>
  <conditionalFormatting sqref="D38:E38">
    <cfRule type="containsText" dxfId="2374" priority="1666" operator="containsText" text="BLOCKED">
      <formula>NOT(ISERROR(SEARCH("BLOCKED",D38)))</formula>
    </cfRule>
    <cfRule type="containsText" dxfId="2373" priority="1667" operator="containsText" text="N/A">
      <formula>NOT(ISERROR(SEARCH("N/A",D38)))</formula>
    </cfRule>
    <cfRule type="containsText" dxfId="2372" priority="1668" operator="containsText" text="UNTESTED">
      <formula>NOT(ISERROR(SEARCH("UNTESTED",D38)))</formula>
    </cfRule>
    <cfRule type="containsText" dxfId="2371" priority="1669" operator="containsText" text="FAILED">
      <formula>NOT(ISERROR(SEARCH("FAILED",D38)))</formula>
    </cfRule>
    <cfRule type="containsText" dxfId="2370" priority="1670" operator="containsText" text="PASSED">
      <formula>NOT(ISERROR(SEARCH("PASSED",D38)))</formula>
    </cfRule>
  </conditionalFormatting>
  <conditionalFormatting sqref="D62:E62">
    <cfRule type="containsText" dxfId="2369" priority="1491" operator="containsText" text="BLOCKED">
      <formula>NOT(ISERROR(SEARCH("BLOCKED",D62)))</formula>
    </cfRule>
    <cfRule type="containsText" dxfId="2368" priority="1492" operator="containsText" text="N/A">
      <formula>NOT(ISERROR(SEARCH("N/A",D62)))</formula>
    </cfRule>
    <cfRule type="containsText" dxfId="2367" priority="1493" operator="containsText" text="UNTESTED">
      <formula>NOT(ISERROR(SEARCH("UNTESTED",D62)))</formula>
    </cfRule>
    <cfRule type="containsText" dxfId="2366" priority="1494" operator="containsText" text="FAILED">
      <formula>NOT(ISERROR(SEARCH("FAILED",D62)))</formula>
    </cfRule>
    <cfRule type="containsText" dxfId="2365" priority="1495" operator="containsText" text="PASSED">
      <formula>NOT(ISERROR(SEARCH("PASSED",D62)))</formula>
    </cfRule>
  </conditionalFormatting>
  <conditionalFormatting sqref="F39 A39">
    <cfRule type="containsText" dxfId="2364" priority="1656" operator="containsText" text="BLOCKED">
      <formula>NOT(ISERROR(SEARCH("BLOCKED",A39)))</formula>
    </cfRule>
    <cfRule type="containsText" dxfId="2363" priority="1657" operator="containsText" text="N/A">
      <formula>NOT(ISERROR(SEARCH("N/A",A39)))</formula>
    </cfRule>
    <cfRule type="containsText" dxfId="2362" priority="1658" operator="containsText" text="UNTESTED">
      <formula>NOT(ISERROR(SEARCH("UNTESTED",A39)))</formula>
    </cfRule>
    <cfRule type="containsText" dxfId="2361" priority="1659" operator="containsText" text="FAILED">
      <formula>NOT(ISERROR(SEARCH("FAILED",A39)))</formula>
    </cfRule>
    <cfRule type="containsText" dxfId="2360" priority="1660" operator="containsText" text="PASSED">
      <formula>NOT(ISERROR(SEARCH("PASSED",A39)))</formula>
    </cfRule>
  </conditionalFormatting>
  <conditionalFormatting sqref="K39:XFD39">
    <cfRule type="containsText" dxfId="2359" priority="1651" operator="containsText" text="BLOCKED">
      <formula>NOT(ISERROR(SEARCH("BLOCKED",K39)))</formula>
    </cfRule>
    <cfRule type="containsText" dxfId="2358" priority="1652" operator="containsText" text="N/A">
      <formula>NOT(ISERROR(SEARCH("N/A",K39)))</formula>
    </cfRule>
    <cfRule type="containsText" dxfId="2357" priority="1653" operator="containsText" text="UNTESTED">
      <formula>NOT(ISERROR(SEARCH("UNTESTED",K39)))</formula>
    </cfRule>
    <cfRule type="containsText" dxfId="2356" priority="1654" operator="containsText" text="FAILED">
      <formula>NOT(ISERROR(SEARCH("FAILED",K39)))</formula>
    </cfRule>
    <cfRule type="containsText" dxfId="2355" priority="1655" operator="containsText" text="PASSED">
      <formula>NOT(ISERROR(SEARCH("PASSED",K39)))</formula>
    </cfRule>
  </conditionalFormatting>
  <conditionalFormatting sqref="G39:G52 G55">
    <cfRule type="containsText" dxfId="2354" priority="1626" operator="containsText" text="BLOCKED">
      <formula>NOT(ISERROR(SEARCH("BLOCKED",G39)))</formula>
    </cfRule>
    <cfRule type="containsText" dxfId="2353" priority="1627" operator="containsText" text="N/A">
      <formula>NOT(ISERROR(SEARCH("N/A",G39)))</formula>
    </cfRule>
    <cfRule type="containsText" dxfId="2352" priority="1628" operator="containsText" text="UNTESTED">
      <formula>NOT(ISERROR(SEARCH("UNTESTED",G39)))</formula>
    </cfRule>
    <cfRule type="containsText" dxfId="2351" priority="1629" operator="containsText" text="FAILED">
      <formula>NOT(ISERROR(SEARCH("FAILED",G39)))</formula>
    </cfRule>
    <cfRule type="containsText" dxfId="2350" priority="1630" operator="containsText" text="PASSED">
      <formula>NOT(ISERROR(SEARCH("PASSED",G39)))</formula>
    </cfRule>
  </conditionalFormatting>
  <conditionalFormatting sqref="F55">
    <cfRule type="containsText" dxfId="2349" priority="1621" operator="containsText" text="BLOCKED">
      <formula>NOT(ISERROR(SEARCH("BLOCKED",F55)))</formula>
    </cfRule>
    <cfRule type="containsText" dxfId="2348" priority="1622" operator="containsText" text="N/A">
      <formula>NOT(ISERROR(SEARCH("N/A",F55)))</formula>
    </cfRule>
    <cfRule type="containsText" dxfId="2347" priority="1623" operator="containsText" text="UNTESTED">
      <formula>NOT(ISERROR(SEARCH("UNTESTED",F55)))</formula>
    </cfRule>
    <cfRule type="containsText" dxfId="2346" priority="1624" operator="containsText" text="FAILED">
      <formula>NOT(ISERROR(SEARCH("FAILED",F55)))</formula>
    </cfRule>
    <cfRule type="containsText" dxfId="2345" priority="1625" operator="containsText" text="PASSED">
      <formula>NOT(ISERROR(SEARCH("PASSED",F55)))</formula>
    </cfRule>
  </conditionalFormatting>
  <conditionalFormatting sqref="A53 K53:XFD53">
    <cfRule type="containsText" dxfId="2344" priority="1616" operator="containsText" text="BLOCKED">
      <formula>NOT(ISERROR(SEARCH("BLOCKED",A53)))</formula>
    </cfRule>
    <cfRule type="containsText" dxfId="2343" priority="1617" operator="containsText" text="N/A">
      <formula>NOT(ISERROR(SEARCH("N/A",A53)))</formula>
    </cfRule>
    <cfRule type="containsText" dxfId="2342" priority="1618" operator="containsText" text="UNTESTED">
      <formula>NOT(ISERROR(SEARCH("UNTESTED",A53)))</formula>
    </cfRule>
    <cfRule type="containsText" dxfId="2341" priority="1619" operator="containsText" text="FAILED">
      <formula>NOT(ISERROR(SEARCH("FAILED",A53)))</formula>
    </cfRule>
    <cfRule type="containsText" dxfId="2340" priority="1620" operator="containsText" text="PASSED">
      <formula>NOT(ISERROR(SEARCH("PASSED",A53)))</formula>
    </cfRule>
  </conditionalFormatting>
  <conditionalFormatting sqref="F53">
    <cfRule type="containsText" dxfId="2339" priority="1596" operator="containsText" text="BLOCKED">
      <formula>NOT(ISERROR(SEARCH("BLOCKED",F53)))</formula>
    </cfRule>
    <cfRule type="containsText" dxfId="2338" priority="1597" operator="containsText" text="N/A">
      <formula>NOT(ISERROR(SEARCH("N/A",F53)))</formula>
    </cfRule>
    <cfRule type="containsText" dxfId="2337" priority="1598" operator="containsText" text="UNTESTED">
      <formula>NOT(ISERROR(SEARCH("UNTESTED",F53)))</formula>
    </cfRule>
    <cfRule type="containsText" dxfId="2336" priority="1599" operator="containsText" text="FAILED">
      <formula>NOT(ISERROR(SEARCH("FAILED",F53)))</formula>
    </cfRule>
    <cfRule type="containsText" dxfId="2335" priority="1600" operator="containsText" text="PASSED">
      <formula>NOT(ISERROR(SEARCH("PASSED",F53)))</formula>
    </cfRule>
  </conditionalFormatting>
  <conditionalFormatting sqref="A54 K54:XFD54">
    <cfRule type="containsText" dxfId="2334" priority="1446" operator="containsText" text="BLOCKED">
      <formula>NOT(ISERROR(SEARCH("BLOCKED",A54)))</formula>
    </cfRule>
    <cfRule type="containsText" dxfId="2333" priority="1447" operator="containsText" text="N/A">
      <formula>NOT(ISERROR(SEARCH("N/A",A54)))</formula>
    </cfRule>
    <cfRule type="containsText" dxfId="2332" priority="1448" operator="containsText" text="UNTESTED">
      <formula>NOT(ISERROR(SEARCH("UNTESTED",A54)))</formula>
    </cfRule>
    <cfRule type="containsText" dxfId="2331" priority="1449" operator="containsText" text="FAILED">
      <formula>NOT(ISERROR(SEARCH("FAILED",A54)))</formula>
    </cfRule>
    <cfRule type="containsText" dxfId="2330" priority="1450" operator="containsText" text="PASSED">
      <formula>NOT(ISERROR(SEARCH("PASSED",A54)))</formula>
    </cfRule>
  </conditionalFormatting>
  <conditionalFormatting sqref="G53">
    <cfRule type="containsText" dxfId="2329" priority="1586" operator="containsText" text="BLOCKED">
      <formula>NOT(ISERROR(SEARCH("BLOCKED",G53)))</formula>
    </cfRule>
    <cfRule type="containsText" dxfId="2328" priority="1587" operator="containsText" text="N/A">
      <formula>NOT(ISERROR(SEARCH("N/A",G53)))</formula>
    </cfRule>
    <cfRule type="containsText" dxfId="2327" priority="1588" operator="containsText" text="UNTESTED">
      <formula>NOT(ISERROR(SEARCH("UNTESTED",G53)))</formula>
    </cfRule>
    <cfRule type="containsText" dxfId="2326" priority="1589" operator="containsText" text="FAILED">
      <formula>NOT(ISERROR(SEARCH("FAILED",G53)))</formula>
    </cfRule>
    <cfRule type="containsText" dxfId="2325" priority="1590" operator="containsText" text="PASSED">
      <formula>NOT(ISERROR(SEARCH("PASSED",G53)))</formula>
    </cfRule>
  </conditionalFormatting>
  <conditionalFormatting sqref="F18">
    <cfRule type="containsText" dxfId="2324" priority="1581" operator="containsText" text="BLOCKED">
      <formula>NOT(ISERROR(SEARCH("BLOCKED",F18)))</formula>
    </cfRule>
    <cfRule type="containsText" dxfId="2323" priority="1582" operator="containsText" text="N/A">
      <formula>NOT(ISERROR(SEARCH("N/A",F18)))</formula>
    </cfRule>
    <cfRule type="containsText" dxfId="2322" priority="1583" operator="containsText" text="UNTESTED">
      <formula>NOT(ISERROR(SEARCH("UNTESTED",F18)))</formula>
    </cfRule>
    <cfRule type="containsText" dxfId="2321" priority="1584" operator="containsText" text="FAILED">
      <formula>NOT(ISERROR(SEARCH("FAILED",F18)))</formula>
    </cfRule>
    <cfRule type="containsText" dxfId="2320" priority="1585" operator="containsText" text="PASSED">
      <formula>NOT(ISERROR(SEARCH("PASSED",F18)))</formula>
    </cfRule>
  </conditionalFormatting>
  <conditionalFormatting sqref="F35:G35 A35">
    <cfRule type="containsText" dxfId="2319" priority="1576" operator="containsText" text="BLOCKED">
      <formula>NOT(ISERROR(SEARCH("BLOCKED",A35)))</formula>
    </cfRule>
    <cfRule type="containsText" dxfId="2318" priority="1577" operator="containsText" text="N/A">
      <formula>NOT(ISERROR(SEARCH("N/A",A35)))</formula>
    </cfRule>
    <cfRule type="containsText" dxfId="2317" priority="1578" operator="containsText" text="UNTESTED">
      <formula>NOT(ISERROR(SEARCH("UNTESTED",A35)))</formula>
    </cfRule>
    <cfRule type="containsText" dxfId="2316" priority="1579" operator="containsText" text="FAILED">
      <formula>NOT(ISERROR(SEARCH("FAILED",A35)))</formula>
    </cfRule>
    <cfRule type="containsText" dxfId="2315" priority="1580" operator="containsText" text="PASSED">
      <formula>NOT(ISERROR(SEARCH("PASSED",A35)))</formula>
    </cfRule>
  </conditionalFormatting>
  <conditionalFormatting sqref="K35:XFD35">
    <cfRule type="containsText" dxfId="2314" priority="1571" operator="containsText" text="BLOCKED">
      <formula>NOT(ISERROR(SEARCH("BLOCKED",K35)))</formula>
    </cfRule>
    <cfRule type="containsText" dxfId="2313" priority="1572" operator="containsText" text="N/A">
      <formula>NOT(ISERROR(SEARCH("N/A",K35)))</formula>
    </cfRule>
    <cfRule type="containsText" dxfId="2312" priority="1573" operator="containsText" text="UNTESTED">
      <formula>NOT(ISERROR(SEARCH("UNTESTED",K35)))</formula>
    </cfRule>
    <cfRule type="containsText" dxfId="2311" priority="1574" operator="containsText" text="FAILED">
      <formula>NOT(ISERROR(SEARCH("FAILED",K35)))</formula>
    </cfRule>
    <cfRule type="containsText" dxfId="2310" priority="1575" operator="containsText" text="PASSED">
      <formula>NOT(ISERROR(SEARCH("PASSED",K35)))</formula>
    </cfRule>
  </conditionalFormatting>
  <conditionalFormatting sqref="E35">
    <cfRule type="containsText" dxfId="2309" priority="1561" operator="containsText" text="BLOCKED">
      <formula>NOT(ISERROR(SEARCH("BLOCKED",E35)))</formula>
    </cfRule>
    <cfRule type="containsText" dxfId="2308" priority="1562" operator="containsText" text="N/A">
      <formula>NOT(ISERROR(SEARCH("N/A",E35)))</formula>
    </cfRule>
    <cfRule type="containsText" dxfId="2307" priority="1563" operator="containsText" text="UNTESTED">
      <formula>NOT(ISERROR(SEARCH("UNTESTED",E35)))</formula>
    </cfRule>
    <cfRule type="containsText" dxfId="2306" priority="1564" operator="containsText" text="FAILED">
      <formula>NOT(ISERROR(SEARCH("FAILED",E35)))</formula>
    </cfRule>
    <cfRule type="containsText" dxfId="2305" priority="1565" operator="containsText" text="PASSED">
      <formula>NOT(ISERROR(SEARCH("PASSED",E35)))</formula>
    </cfRule>
  </conditionalFormatting>
  <conditionalFormatting sqref="E13">
    <cfRule type="containsText" dxfId="2304" priority="1551" operator="containsText" text="BLOCKED">
      <formula>NOT(ISERROR(SEARCH("BLOCKED",E13)))</formula>
    </cfRule>
    <cfRule type="containsText" dxfId="2303" priority="1552" operator="containsText" text="N/A">
      <formula>NOT(ISERROR(SEARCH("N/A",E13)))</formula>
    </cfRule>
    <cfRule type="containsText" dxfId="2302" priority="1553" operator="containsText" text="UNTESTED">
      <formula>NOT(ISERROR(SEARCH("UNTESTED",E13)))</formula>
    </cfRule>
    <cfRule type="containsText" dxfId="2301" priority="1554" operator="containsText" text="FAILED">
      <formula>NOT(ISERROR(SEARCH("FAILED",E13)))</formula>
    </cfRule>
    <cfRule type="containsText" dxfId="2300" priority="1555" operator="containsText" text="PASSED">
      <formula>NOT(ISERROR(SEARCH("PASSED",E13)))</formula>
    </cfRule>
  </conditionalFormatting>
  <conditionalFormatting sqref="E37">
    <cfRule type="containsText" dxfId="2299" priority="1521" operator="containsText" text="BLOCKED">
      <formula>NOT(ISERROR(SEARCH("BLOCKED",E37)))</formula>
    </cfRule>
    <cfRule type="containsText" dxfId="2298" priority="1522" operator="containsText" text="N/A">
      <formula>NOT(ISERROR(SEARCH("N/A",E37)))</formula>
    </cfRule>
    <cfRule type="containsText" dxfId="2297" priority="1523" operator="containsText" text="UNTESTED">
      <formula>NOT(ISERROR(SEARCH("UNTESTED",E37)))</formula>
    </cfRule>
    <cfRule type="containsText" dxfId="2296" priority="1524" operator="containsText" text="FAILED">
      <formula>NOT(ISERROR(SEARCH("FAILED",E37)))</formula>
    </cfRule>
    <cfRule type="containsText" dxfId="2295" priority="1525" operator="containsText" text="PASSED">
      <formula>NOT(ISERROR(SEARCH("PASSED",E37)))</formula>
    </cfRule>
  </conditionalFormatting>
  <conditionalFormatting sqref="E17">
    <cfRule type="containsText" dxfId="2294" priority="1546" operator="containsText" text="BLOCKED">
      <formula>NOT(ISERROR(SEARCH("BLOCKED",E17)))</formula>
    </cfRule>
    <cfRule type="containsText" dxfId="2293" priority="1547" operator="containsText" text="N/A">
      <formula>NOT(ISERROR(SEARCH("N/A",E17)))</formula>
    </cfRule>
    <cfRule type="containsText" dxfId="2292" priority="1548" operator="containsText" text="UNTESTED">
      <formula>NOT(ISERROR(SEARCH("UNTESTED",E17)))</formula>
    </cfRule>
    <cfRule type="containsText" dxfId="2291" priority="1549" operator="containsText" text="FAILED">
      <formula>NOT(ISERROR(SEARCH("FAILED",E17)))</formula>
    </cfRule>
    <cfRule type="containsText" dxfId="2290" priority="1550" operator="containsText" text="PASSED">
      <formula>NOT(ISERROR(SEARCH("PASSED",E17)))</formula>
    </cfRule>
  </conditionalFormatting>
  <conditionalFormatting sqref="A36:A37 F36:G37">
    <cfRule type="containsText" dxfId="2289" priority="1541" operator="containsText" text="BLOCKED">
      <formula>NOT(ISERROR(SEARCH("BLOCKED",A36)))</formula>
    </cfRule>
    <cfRule type="containsText" dxfId="2288" priority="1542" operator="containsText" text="N/A">
      <formula>NOT(ISERROR(SEARCH("N/A",A36)))</formula>
    </cfRule>
    <cfRule type="containsText" dxfId="2287" priority="1543" operator="containsText" text="UNTESTED">
      <formula>NOT(ISERROR(SEARCH("UNTESTED",A36)))</formula>
    </cfRule>
    <cfRule type="containsText" dxfId="2286" priority="1544" operator="containsText" text="FAILED">
      <formula>NOT(ISERROR(SEARCH("FAILED",A36)))</formula>
    </cfRule>
    <cfRule type="containsText" dxfId="2285" priority="1545" operator="containsText" text="PASSED">
      <formula>NOT(ISERROR(SEARCH("PASSED",A36)))</formula>
    </cfRule>
  </conditionalFormatting>
  <conditionalFormatting sqref="J37:XFD37 K36:XFD36">
    <cfRule type="containsText" dxfId="2284" priority="1536" operator="containsText" text="BLOCKED">
      <formula>NOT(ISERROR(SEARCH("BLOCKED",J36)))</formula>
    </cfRule>
    <cfRule type="containsText" dxfId="2283" priority="1537" operator="containsText" text="N/A">
      <formula>NOT(ISERROR(SEARCH("N/A",J36)))</formula>
    </cfRule>
    <cfRule type="containsText" dxfId="2282" priority="1538" operator="containsText" text="UNTESTED">
      <formula>NOT(ISERROR(SEARCH("UNTESTED",J36)))</formula>
    </cfRule>
    <cfRule type="containsText" dxfId="2281" priority="1539" operator="containsText" text="FAILED">
      <formula>NOT(ISERROR(SEARCH("FAILED",J36)))</formula>
    </cfRule>
    <cfRule type="containsText" dxfId="2280" priority="1540" operator="containsText" text="PASSED">
      <formula>NOT(ISERROR(SEARCH("PASSED",J36)))</formula>
    </cfRule>
  </conditionalFormatting>
  <conditionalFormatting sqref="E36">
    <cfRule type="containsText" dxfId="2279" priority="1526" operator="containsText" text="BLOCKED">
      <formula>NOT(ISERROR(SEARCH("BLOCKED",E36)))</formula>
    </cfRule>
    <cfRule type="containsText" dxfId="2278" priority="1527" operator="containsText" text="N/A">
      <formula>NOT(ISERROR(SEARCH("N/A",E36)))</formula>
    </cfRule>
    <cfRule type="containsText" dxfId="2277" priority="1528" operator="containsText" text="UNTESTED">
      <formula>NOT(ISERROR(SEARCH("UNTESTED",E36)))</formula>
    </cfRule>
    <cfRule type="containsText" dxfId="2276" priority="1529" operator="containsText" text="FAILED">
      <formula>NOT(ISERROR(SEARCH("FAILED",E36)))</formula>
    </cfRule>
    <cfRule type="containsText" dxfId="2275" priority="1530" operator="containsText" text="PASSED">
      <formula>NOT(ISERROR(SEARCH("PASSED",E36)))</formula>
    </cfRule>
  </conditionalFormatting>
  <conditionalFormatting sqref="I37">
    <cfRule type="containsText" dxfId="2274" priority="1516" operator="containsText" text="BLOCKED">
      <formula>NOT(ISERROR(SEARCH("BLOCKED",I37)))</formula>
    </cfRule>
    <cfRule type="containsText" dxfId="2273" priority="1517" operator="containsText" text="N/A">
      <formula>NOT(ISERROR(SEARCH("N/A",I37)))</formula>
    </cfRule>
    <cfRule type="containsText" dxfId="2272" priority="1518" operator="containsText" text="UNTESTED">
      <formula>NOT(ISERROR(SEARCH("UNTESTED",I37)))</formula>
    </cfRule>
    <cfRule type="containsText" dxfId="2271" priority="1519" operator="containsText" text="FAILED">
      <formula>NOT(ISERROR(SEARCH("FAILED",I37)))</formula>
    </cfRule>
    <cfRule type="containsText" dxfId="2270" priority="1520" operator="containsText" text="PASSED">
      <formula>NOT(ISERROR(SEARCH("PASSED",I37)))</formula>
    </cfRule>
  </conditionalFormatting>
  <conditionalFormatting sqref="F98">
    <cfRule type="containsText" dxfId="2269" priority="1341" operator="containsText" text="BLOCKED">
      <formula>NOT(ISERROR(SEARCH("BLOCKED",F98)))</formula>
    </cfRule>
    <cfRule type="containsText" dxfId="2268" priority="1342" operator="containsText" text="N/A">
      <formula>NOT(ISERROR(SEARCH("N/A",F98)))</formula>
    </cfRule>
    <cfRule type="containsText" dxfId="2267" priority="1343" operator="containsText" text="UNTESTED">
      <formula>NOT(ISERROR(SEARCH("UNTESTED",F98)))</formula>
    </cfRule>
    <cfRule type="containsText" dxfId="2266" priority="1344" operator="containsText" text="FAILED">
      <formula>NOT(ISERROR(SEARCH("FAILED",F98)))</formula>
    </cfRule>
    <cfRule type="containsText" dxfId="2265" priority="1345" operator="containsText" text="PASSED">
      <formula>NOT(ISERROR(SEARCH("PASSED",F98)))</formula>
    </cfRule>
  </conditionalFormatting>
  <conditionalFormatting sqref="G77 G92 K79:XFD80 K85:XFD85 K87:XFD87 K90:XFD92 F78:G91">
    <cfRule type="containsText" dxfId="2264" priority="1486" operator="containsText" text="BLOCKED">
      <formula>NOT(ISERROR(SEARCH("BLOCKED",F77)))</formula>
    </cfRule>
    <cfRule type="containsText" dxfId="2263" priority="1487" operator="containsText" text="N/A">
      <formula>NOT(ISERROR(SEARCH("N/A",F77)))</formula>
    </cfRule>
    <cfRule type="containsText" dxfId="2262" priority="1488" operator="containsText" text="UNTESTED">
      <formula>NOT(ISERROR(SEARCH("UNTESTED",F77)))</formula>
    </cfRule>
    <cfRule type="containsText" dxfId="2261" priority="1489" operator="containsText" text="FAILED">
      <formula>NOT(ISERROR(SEARCH("FAILED",F77)))</formula>
    </cfRule>
    <cfRule type="containsText" dxfId="2260" priority="1490" operator="containsText" text="PASSED">
      <formula>NOT(ISERROR(SEARCH("PASSED",F77)))</formula>
    </cfRule>
  </conditionalFormatting>
  <conditionalFormatting sqref="K77:XFD77">
    <cfRule type="containsText" dxfId="2259" priority="1481" operator="containsText" text="BLOCKED">
      <formula>NOT(ISERROR(SEARCH("BLOCKED",K77)))</formula>
    </cfRule>
    <cfRule type="containsText" dxfId="2258" priority="1482" operator="containsText" text="N/A">
      <formula>NOT(ISERROR(SEARCH("N/A",K77)))</formula>
    </cfRule>
    <cfRule type="containsText" dxfId="2257" priority="1483" operator="containsText" text="UNTESTED">
      <formula>NOT(ISERROR(SEARCH("UNTESTED",K77)))</formula>
    </cfRule>
    <cfRule type="containsText" dxfId="2256" priority="1484" operator="containsText" text="FAILED">
      <formula>NOT(ISERROR(SEARCH("FAILED",K77)))</formula>
    </cfRule>
    <cfRule type="containsText" dxfId="2255" priority="1485" operator="containsText" text="PASSED">
      <formula>NOT(ISERROR(SEARCH("PASSED",K77)))</formula>
    </cfRule>
  </conditionalFormatting>
  <conditionalFormatting sqref="D77">
    <cfRule type="containsText" dxfId="2254" priority="1476" operator="containsText" text="BLOCKED">
      <formula>NOT(ISERROR(SEARCH("BLOCKED",D77)))</formula>
    </cfRule>
    <cfRule type="containsText" dxfId="2253" priority="1477" operator="containsText" text="N/A">
      <formula>NOT(ISERROR(SEARCH("N/A",D77)))</formula>
    </cfRule>
    <cfRule type="containsText" dxfId="2252" priority="1478" operator="containsText" text="UNTESTED">
      <formula>NOT(ISERROR(SEARCH("UNTESTED",D77)))</formula>
    </cfRule>
    <cfRule type="containsText" dxfId="2251" priority="1479" operator="containsText" text="FAILED">
      <formula>NOT(ISERROR(SEARCH("FAILED",D77)))</formula>
    </cfRule>
    <cfRule type="containsText" dxfId="2250" priority="1480" operator="containsText" text="PASSED">
      <formula>NOT(ISERROR(SEARCH("PASSED",D77)))</formula>
    </cfRule>
  </conditionalFormatting>
  <conditionalFormatting sqref="E77">
    <cfRule type="containsText" dxfId="2249" priority="1466" operator="containsText" text="BLOCKED">
      <formula>NOT(ISERROR(SEARCH("BLOCKED",E77)))</formula>
    </cfRule>
    <cfRule type="containsText" dxfId="2248" priority="1467" operator="containsText" text="N/A">
      <formula>NOT(ISERROR(SEARCH("N/A",E77)))</formula>
    </cfRule>
    <cfRule type="containsText" dxfId="2247" priority="1468" operator="containsText" text="UNTESTED">
      <formula>NOT(ISERROR(SEARCH("UNTESTED",E77)))</formula>
    </cfRule>
    <cfRule type="containsText" dxfId="2246" priority="1469" operator="containsText" text="FAILED">
      <formula>NOT(ISERROR(SEARCH("FAILED",E77)))</formula>
    </cfRule>
    <cfRule type="containsText" dxfId="2245" priority="1470" operator="containsText" text="PASSED">
      <formula>NOT(ISERROR(SEARCH("PASSED",E77)))</formula>
    </cfRule>
  </conditionalFormatting>
  <conditionalFormatting sqref="E3:E8">
    <cfRule type="containsText" dxfId="2244" priority="1456" operator="containsText" text="BLOCKED">
      <formula>NOT(ISERROR(SEARCH("BLOCKED",E3)))</formula>
    </cfRule>
    <cfRule type="containsText" dxfId="2243" priority="1457" operator="containsText" text="N/A">
      <formula>NOT(ISERROR(SEARCH("N/A",E3)))</formula>
    </cfRule>
    <cfRule type="containsText" dxfId="2242" priority="1458" operator="containsText" text="UNTESTED">
      <formula>NOT(ISERROR(SEARCH("UNTESTED",E3)))</formula>
    </cfRule>
    <cfRule type="containsText" dxfId="2241" priority="1459" operator="containsText" text="FAILED">
      <formula>NOT(ISERROR(SEARCH("FAILED",E3)))</formula>
    </cfRule>
    <cfRule type="containsText" dxfId="2240" priority="1460" operator="containsText" text="PASSED">
      <formula>NOT(ISERROR(SEARCH("PASSED",E3)))</formula>
    </cfRule>
  </conditionalFormatting>
  <conditionalFormatting sqref="I54">
    <cfRule type="containsText" dxfId="2239" priority="1426" operator="containsText" text="BLOCKED">
      <formula>NOT(ISERROR(SEARCH("BLOCKED",I54)))</formula>
    </cfRule>
    <cfRule type="containsText" dxfId="2238" priority="1427" operator="containsText" text="N/A">
      <formula>NOT(ISERROR(SEARCH("N/A",I54)))</formula>
    </cfRule>
    <cfRule type="containsText" dxfId="2237" priority="1428" operator="containsText" text="UNTESTED">
      <formula>NOT(ISERROR(SEARCH("UNTESTED",I54)))</formula>
    </cfRule>
    <cfRule type="containsText" dxfId="2236" priority="1429" operator="containsText" text="FAILED">
      <formula>NOT(ISERROR(SEARCH("FAILED",I54)))</formula>
    </cfRule>
    <cfRule type="containsText" dxfId="2235" priority="1430" operator="containsText" text="PASSED">
      <formula>NOT(ISERROR(SEARCH("PASSED",I54)))</formula>
    </cfRule>
  </conditionalFormatting>
  <conditionalFormatting sqref="F54">
    <cfRule type="containsText" dxfId="2234" priority="1441" operator="containsText" text="BLOCKED">
      <formula>NOT(ISERROR(SEARCH("BLOCKED",F54)))</formula>
    </cfRule>
    <cfRule type="containsText" dxfId="2233" priority="1442" operator="containsText" text="N/A">
      <formula>NOT(ISERROR(SEARCH("N/A",F54)))</formula>
    </cfRule>
    <cfRule type="containsText" dxfId="2232" priority="1443" operator="containsText" text="UNTESTED">
      <formula>NOT(ISERROR(SEARCH("UNTESTED",F54)))</formula>
    </cfRule>
    <cfRule type="containsText" dxfId="2231" priority="1444" operator="containsText" text="FAILED">
      <formula>NOT(ISERROR(SEARCH("FAILED",F54)))</formula>
    </cfRule>
    <cfRule type="containsText" dxfId="2230" priority="1445" operator="containsText" text="PASSED">
      <formula>NOT(ISERROR(SEARCH("PASSED",F54)))</formula>
    </cfRule>
  </conditionalFormatting>
  <conditionalFormatting sqref="G54">
    <cfRule type="containsText" dxfId="2229" priority="1431" operator="containsText" text="BLOCKED">
      <formula>NOT(ISERROR(SEARCH("BLOCKED",G54)))</formula>
    </cfRule>
    <cfRule type="containsText" dxfId="2228" priority="1432" operator="containsText" text="N/A">
      <formula>NOT(ISERROR(SEARCH("N/A",G54)))</formula>
    </cfRule>
    <cfRule type="containsText" dxfId="2227" priority="1433" operator="containsText" text="UNTESTED">
      <formula>NOT(ISERROR(SEARCH("UNTESTED",G54)))</formula>
    </cfRule>
    <cfRule type="containsText" dxfId="2226" priority="1434" operator="containsText" text="FAILED">
      <formula>NOT(ISERROR(SEARCH("FAILED",G54)))</formula>
    </cfRule>
    <cfRule type="containsText" dxfId="2225" priority="1435" operator="containsText" text="PASSED">
      <formula>NOT(ISERROR(SEARCH("PASSED",G54)))</formula>
    </cfRule>
  </conditionalFormatting>
  <conditionalFormatting sqref="I56">
    <cfRule type="containsText" dxfId="2224" priority="1396" operator="containsText" text="BLOCKED">
      <formula>NOT(ISERROR(SEARCH("BLOCKED",I56)))</formula>
    </cfRule>
    <cfRule type="containsText" dxfId="2223" priority="1397" operator="containsText" text="N/A">
      <formula>NOT(ISERROR(SEARCH("N/A",I56)))</formula>
    </cfRule>
    <cfRule type="containsText" dxfId="2222" priority="1398" operator="containsText" text="UNTESTED">
      <formula>NOT(ISERROR(SEARCH("UNTESTED",I56)))</formula>
    </cfRule>
    <cfRule type="containsText" dxfId="2221" priority="1399" operator="containsText" text="FAILED">
      <formula>NOT(ISERROR(SEARCH("FAILED",I56)))</formula>
    </cfRule>
    <cfRule type="containsText" dxfId="2220" priority="1400" operator="containsText" text="PASSED">
      <formula>NOT(ISERROR(SEARCH("PASSED",I56)))</formula>
    </cfRule>
  </conditionalFormatting>
  <conditionalFormatting sqref="A56 K56:XFD56">
    <cfRule type="containsText" dxfId="2219" priority="1416" operator="containsText" text="BLOCKED">
      <formula>NOT(ISERROR(SEARCH("BLOCKED",A56)))</formula>
    </cfRule>
    <cfRule type="containsText" dxfId="2218" priority="1417" operator="containsText" text="N/A">
      <formula>NOT(ISERROR(SEARCH("N/A",A56)))</formula>
    </cfRule>
    <cfRule type="containsText" dxfId="2217" priority="1418" operator="containsText" text="UNTESTED">
      <formula>NOT(ISERROR(SEARCH("UNTESTED",A56)))</formula>
    </cfRule>
    <cfRule type="containsText" dxfId="2216" priority="1419" operator="containsText" text="FAILED">
      <formula>NOT(ISERROR(SEARCH("FAILED",A56)))</formula>
    </cfRule>
    <cfRule type="containsText" dxfId="2215" priority="1420" operator="containsText" text="PASSED">
      <formula>NOT(ISERROR(SEARCH("PASSED",A56)))</formula>
    </cfRule>
  </conditionalFormatting>
  <conditionalFormatting sqref="F56">
    <cfRule type="containsText" dxfId="2214" priority="1411" operator="containsText" text="BLOCKED">
      <formula>NOT(ISERROR(SEARCH("BLOCKED",F56)))</formula>
    </cfRule>
    <cfRule type="containsText" dxfId="2213" priority="1412" operator="containsText" text="N/A">
      <formula>NOT(ISERROR(SEARCH("N/A",F56)))</formula>
    </cfRule>
    <cfRule type="containsText" dxfId="2212" priority="1413" operator="containsText" text="UNTESTED">
      <formula>NOT(ISERROR(SEARCH("UNTESTED",F56)))</formula>
    </cfRule>
    <cfRule type="containsText" dxfId="2211" priority="1414" operator="containsText" text="FAILED">
      <formula>NOT(ISERROR(SEARCH("FAILED",F56)))</formula>
    </cfRule>
    <cfRule type="containsText" dxfId="2210" priority="1415" operator="containsText" text="PASSED">
      <formula>NOT(ISERROR(SEARCH("PASSED",F56)))</formula>
    </cfRule>
  </conditionalFormatting>
  <conditionalFormatting sqref="A113 K113:XFD113">
    <cfRule type="containsText" dxfId="2209" priority="1291" operator="containsText" text="BLOCKED">
      <formula>NOT(ISERROR(SEARCH("BLOCKED",A113)))</formula>
    </cfRule>
    <cfRule type="containsText" dxfId="2208" priority="1292" operator="containsText" text="N/A">
      <formula>NOT(ISERROR(SEARCH("N/A",A113)))</formula>
    </cfRule>
    <cfRule type="containsText" dxfId="2207" priority="1293" operator="containsText" text="UNTESTED">
      <formula>NOT(ISERROR(SEARCH("UNTESTED",A113)))</formula>
    </cfRule>
    <cfRule type="containsText" dxfId="2206" priority="1294" operator="containsText" text="FAILED">
      <formula>NOT(ISERROR(SEARCH("FAILED",A113)))</formula>
    </cfRule>
    <cfRule type="containsText" dxfId="2205" priority="1295" operator="containsText" text="PASSED">
      <formula>NOT(ISERROR(SEARCH("PASSED",A113)))</formula>
    </cfRule>
  </conditionalFormatting>
  <conditionalFormatting sqref="G56">
    <cfRule type="containsText" dxfId="2204" priority="1401" operator="containsText" text="BLOCKED">
      <formula>NOT(ISERROR(SEARCH("BLOCKED",G56)))</formula>
    </cfRule>
    <cfRule type="containsText" dxfId="2203" priority="1402" operator="containsText" text="N/A">
      <formula>NOT(ISERROR(SEARCH("N/A",G56)))</formula>
    </cfRule>
    <cfRule type="containsText" dxfId="2202" priority="1403" operator="containsText" text="UNTESTED">
      <formula>NOT(ISERROR(SEARCH("UNTESTED",G56)))</formula>
    </cfRule>
    <cfRule type="containsText" dxfId="2201" priority="1404" operator="containsText" text="FAILED">
      <formula>NOT(ISERROR(SEARCH("FAILED",G56)))</formula>
    </cfRule>
    <cfRule type="containsText" dxfId="2200" priority="1405" operator="containsText" text="PASSED">
      <formula>NOT(ISERROR(SEARCH("PASSED",G56)))</formula>
    </cfRule>
  </conditionalFormatting>
  <conditionalFormatting sqref="F77">
    <cfRule type="containsText" dxfId="2199" priority="1366" operator="containsText" text="BLOCKED">
      <formula>NOT(ISERROR(SEARCH("BLOCKED",F77)))</formula>
    </cfRule>
    <cfRule type="containsText" dxfId="2198" priority="1367" operator="containsText" text="N/A">
      <formula>NOT(ISERROR(SEARCH("N/A",F77)))</formula>
    </cfRule>
    <cfRule type="containsText" dxfId="2197" priority="1368" operator="containsText" text="UNTESTED">
      <formula>NOT(ISERROR(SEARCH("UNTESTED",F77)))</formula>
    </cfRule>
    <cfRule type="containsText" dxfId="2196" priority="1369" operator="containsText" text="FAILED">
      <formula>NOT(ISERROR(SEARCH("FAILED",F77)))</formula>
    </cfRule>
    <cfRule type="containsText" dxfId="2195" priority="1370" operator="containsText" text="PASSED">
      <formula>NOT(ISERROR(SEARCH("PASSED",F77)))</formula>
    </cfRule>
  </conditionalFormatting>
  <conditionalFormatting sqref="F100">
    <cfRule type="containsText" dxfId="2194" priority="1321" operator="containsText" text="BLOCKED">
      <formula>NOT(ISERROR(SEARCH("BLOCKED",F100)))</formula>
    </cfRule>
    <cfRule type="containsText" dxfId="2193" priority="1322" operator="containsText" text="N/A">
      <formula>NOT(ISERROR(SEARCH("N/A",F100)))</formula>
    </cfRule>
    <cfRule type="containsText" dxfId="2192" priority="1323" operator="containsText" text="UNTESTED">
      <formula>NOT(ISERROR(SEARCH("UNTESTED",F100)))</formula>
    </cfRule>
    <cfRule type="containsText" dxfId="2191" priority="1324" operator="containsText" text="FAILED">
      <formula>NOT(ISERROR(SEARCH("FAILED",F100)))</formula>
    </cfRule>
    <cfRule type="containsText" dxfId="2190" priority="1325" operator="containsText" text="PASSED">
      <formula>NOT(ISERROR(SEARCH("PASSED",F100)))</formula>
    </cfRule>
  </conditionalFormatting>
  <conditionalFormatting sqref="F96">
    <cfRule type="containsText" dxfId="2189" priority="1356" operator="containsText" text="BLOCKED">
      <formula>NOT(ISERROR(SEARCH("BLOCKED",F96)))</formula>
    </cfRule>
    <cfRule type="containsText" dxfId="2188" priority="1357" operator="containsText" text="N/A">
      <formula>NOT(ISERROR(SEARCH("N/A",F96)))</formula>
    </cfRule>
    <cfRule type="containsText" dxfId="2187" priority="1358" operator="containsText" text="UNTESTED">
      <formula>NOT(ISERROR(SEARCH("UNTESTED",F96)))</formula>
    </cfRule>
    <cfRule type="containsText" dxfId="2186" priority="1359" operator="containsText" text="FAILED">
      <formula>NOT(ISERROR(SEARCH("FAILED",F96)))</formula>
    </cfRule>
    <cfRule type="containsText" dxfId="2185" priority="1360" operator="containsText" text="PASSED">
      <formula>NOT(ISERROR(SEARCH("PASSED",F96)))</formula>
    </cfRule>
  </conditionalFormatting>
  <conditionalFormatting sqref="F97">
    <cfRule type="containsText" dxfId="2184" priority="1351" operator="containsText" text="BLOCKED">
      <formula>NOT(ISERROR(SEARCH("BLOCKED",F97)))</formula>
    </cfRule>
    <cfRule type="containsText" dxfId="2183" priority="1352" operator="containsText" text="N/A">
      <formula>NOT(ISERROR(SEARCH("N/A",F97)))</formula>
    </cfRule>
    <cfRule type="containsText" dxfId="2182" priority="1353" operator="containsText" text="UNTESTED">
      <formula>NOT(ISERROR(SEARCH("UNTESTED",F97)))</formula>
    </cfRule>
    <cfRule type="containsText" dxfId="2181" priority="1354" operator="containsText" text="FAILED">
      <formula>NOT(ISERROR(SEARCH("FAILED",F97)))</formula>
    </cfRule>
    <cfRule type="containsText" dxfId="2180" priority="1355" operator="containsText" text="PASSED">
      <formula>NOT(ISERROR(SEARCH("PASSED",F97)))</formula>
    </cfRule>
  </conditionalFormatting>
  <conditionalFormatting sqref="F99">
    <cfRule type="containsText" dxfId="2179" priority="1326" operator="containsText" text="BLOCKED">
      <formula>NOT(ISERROR(SEARCH("BLOCKED",F99)))</formula>
    </cfRule>
    <cfRule type="containsText" dxfId="2178" priority="1327" operator="containsText" text="N/A">
      <formula>NOT(ISERROR(SEARCH("N/A",F99)))</formula>
    </cfRule>
    <cfRule type="containsText" dxfId="2177" priority="1328" operator="containsText" text="UNTESTED">
      <formula>NOT(ISERROR(SEARCH("UNTESTED",F99)))</formula>
    </cfRule>
    <cfRule type="containsText" dxfId="2176" priority="1329" operator="containsText" text="FAILED">
      <formula>NOT(ISERROR(SEARCH("FAILED",F99)))</formula>
    </cfRule>
    <cfRule type="containsText" dxfId="2175" priority="1330" operator="containsText" text="PASSED">
      <formula>NOT(ISERROR(SEARCH("PASSED",F99)))</formula>
    </cfRule>
  </conditionalFormatting>
  <conditionalFormatting sqref="F114:F116">
    <cfRule type="containsText" dxfId="2174" priority="1316" operator="containsText" text="BLOCKED">
      <formula>NOT(ISERROR(SEARCH("BLOCKED",F114)))</formula>
    </cfRule>
    <cfRule type="containsText" dxfId="2173" priority="1317" operator="containsText" text="N/A">
      <formula>NOT(ISERROR(SEARCH("N/A",F114)))</formula>
    </cfRule>
    <cfRule type="containsText" dxfId="2172" priority="1318" operator="containsText" text="UNTESTED">
      <formula>NOT(ISERROR(SEARCH("UNTESTED",F114)))</formula>
    </cfRule>
    <cfRule type="containsText" dxfId="2171" priority="1319" operator="containsText" text="FAILED">
      <formula>NOT(ISERROR(SEARCH("FAILED",F114)))</formula>
    </cfRule>
    <cfRule type="containsText" dxfId="2170" priority="1320" operator="containsText" text="PASSED">
      <formula>NOT(ISERROR(SEARCH("PASSED",F114)))</formula>
    </cfRule>
  </conditionalFormatting>
  <conditionalFormatting sqref="F113">
    <cfRule type="containsText" dxfId="2169" priority="1281" operator="containsText" text="BLOCKED">
      <formula>NOT(ISERROR(SEARCH("BLOCKED",F113)))</formula>
    </cfRule>
    <cfRule type="containsText" dxfId="2168" priority="1282" operator="containsText" text="N/A">
      <formula>NOT(ISERROR(SEARCH("N/A",F113)))</formula>
    </cfRule>
    <cfRule type="containsText" dxfId="2167" priority="1283" operator="containsText" text="UNTESTED">
      <formula>NOT(ISERROR(SEARCH("UNTESTED",F113)))</formula>
    </cfRule>
    <cfRule type="containsText" dxfId="2166" priority="1284" operator="containsText" text="FAILED">
      <formula>NOT(ISERROR(SEARCH("FAILED",F113)))</formula>
    </cfRule>
    <cfRule type="containsText" dxfId="2165" priority="1285" operator="containsText" text="PASSED">
      <formula>NOT(ISERROR(SEARCH("PASSED",F113)))</formula>
    </cfRule>
  </conditionalFormatting>
  <conditionalFormatting sqref="G113">
    <cfRule type="containsText" dxfId="2164" priority="1276" operator="containsText" text="BLOCKED">
      <formula>NOT(ISERROR(SEARCH("BLOCKED",G113)))</formula>
    </cfRule>
    <cfRule type="containsText" dxfId="2163" priority="1277" operator="containsText" text="N/A">
      <formula>NOT(ISERROR(SEARCH("N/A",G113)))</formula>
    </cfRule>
    <cfRule type="containsText" dxfId="2162" priority="1278" operator="containsText" text="UNTESTED">
      <formula>NOT(ISERROR(SEARCH("UNTESTED",G113)))</formula>
    </cfRule>
    <cfRule type="containsText" dxfId="2161" priority="1279" operator="containsText" text="FAILED">
      <formula>NOT(ISERROR(SEARCH("FAILED",G113)))</formula>
    </cfRule>
    <cfRule type="containsText" dxfId="2160" priority="1280" operator="containsText" text="PASSED">
      <formula>NOT(ISERROR(SEARCH("PASSED",G113)))</formula>
    </cfRule>
  </conditionalFormatting>
  <conditionalFormatting sqref="F125">
    <cfRule type="containsText" dxfId="2159" priority="1261" operator="containsText" text="BLOCKED">
      <formula>NOT(ISERROR(SEARCH("BLOCKED",F125)))</formula>
    </cfRule>
    <cfRule type="containsText" dxfId="2158" priority="1262" operator="containsText" text="N/A">
      <formula>NOT(ISERROR(SEARCH("N/A",F125)))</formula>
    </cfRule>
    <cfRule type="containsText" dxfId="2157" priority="1263" operator="containsText" text="UNTESTED">
      <formula>NOT(ISERROR(SEARCH("UNTESTED",F125)))</formula>
    </cfRule>
    <cfRule type="containsText" dxfId="2156" priority="1264" operator="containsText" text="FAILED">
      <formula>NOT(ISERROR(SEARCH("FAILED",F125)))</formula>
    </cfRule>
    <cfRule type="containsText" dxfId="2155" priority="1265" operator="containsText" text="PASSED">
      <formula>NOT(ISERROR(SEARCH("PASSED",F125)))</formula>
    </cfRule>
  </conditionalFormatting>
  <conditionalFormatting sqref="F126">
    <cfRule type="containsText" dxfId="2154" priority="1256" operator="containsText" text="BLOCKED">
      <formula>NOT(ISERROR(SEARCH("BLOCKED",F126)))</formula>
    </cfRule>
    <cfRule type="containsText" dxfId="2153" priority="1257" operator="containsText" text="N/A">
      <formula>NOT(ISERROR(SEARCH("N/A",F126)))</formula>
    </cfRule>
    <cfRule type="containsText" dxfId="2152" priority="1258" operator="containsText" text="UNTESTED">
      <formula>NOT(ISERROR(SEARCH("UNTESTED",F126)))</formula>
    </cfRule>
    <cfRule type="containsText" dxfId="2151" priority="1259" operator="containsText" text="FAILED">
      <formula>NOT(ISERROR(SEARCH("FAILED",F126)))</formula>
    </cfRule>
    <cfRule type="containsText" dxfId="2150" priority="1260" operator="containsText" text="PASSED">
      <formula>NOT(ISERROR(SEARCH("PASSED",F126)))</formula>
    </cfRule>
  </conditionalFormatting>
  <conditionalFormatting sqref="F127">
    <cfRule type="containsText" dxfId="2149" priority="1251" operator="containsText" text="BLOCKED">
      <formula>NOT(ISERROR(SEARCH("BLOCKED",F127)))</formula>
    </cfRule>
    <cfRule type="containsText" dxfId="2148" priority="1252" operator="containsText" text="N/A">
      <formula>NOT(ISERROR(SEARCH("N/A",F127)))</formula>
    </cfRule>
    <cfRule type="containsText" dxfId="2147" priority="1253" operator="containsText" text="UNTESTED">
      <formula>NOT(ISERROR(SEARCH("UNTESTED",F127)))</formula>
    </cfRule>
    <cfRule type="containsText" dxfId="2146" priority="1254" operator="containsText" text="FAILED">
      <formula>NOT(ISERROR(SEARCH("FAILED",F127)))</formula>
    </cfRule>
    <cfRule type="containsText" dxfId="2145" priority="1255" operator="containsText" text="PASSED">
      <formula>NOT(ISERROR(SEARCH("PASSED",F127)))</formula>
    </cfRule>
  </conditionalFormatting>
  <conditionalFormatting sqref="G128">
    <cfRule type="containsText" dxfId="2144" priority="1246" operator="containsText" text="BLOCKED">
      <formula>NOT(ISERROR(SEARCH("BLOCKED",G128)))</formula>
    </cfRule>
    <cfRule type="containsText" dxfId="2143" priority="1247" operator="containsText" text="N/A">
      <formula>NOT(ISERROR(SEARCH("N/A",G128)))</formula>
    </cfRule>
    <cfRule type="containsText" dxfId="2142" priority="1248" operator="containsText" text="UNTESTED">
      <formula>NOT(ISERROR(SEARCH("UNTESTED",G128)))</formula>
    </cfRule>
    <cfRule type="containsText" dxfId="2141" priority="1249" operator="containsText" text="FAILED">
      <formula>NOT(ISERROR(SEARCH("FAILED",G128)))</formula>
    </cfRule>
    <cfRule type="containsText" dxfId="2140" priority="1250" operator="containsText" text="PASSED">
      <formula>NOT(ISERROR(SEARCH("PASSED",G128)))</formula>
    </cfRule>
  </conditionalFormatting>
  <conditionalFormatting sqref="F128">
    <cfRule type="containsText" dxfId="2139" priority="1236" operator="containsText" text="BLOCKED">
      <formula>NOT(ISERROR(SEARCH("BLOCKED",F128)))</formula>
    </cfRule>
    <cfRule type="containsText" dxfId="2138" priority="1237" operator="containsText" text="N/A">
      <formula>NOT(ISERROR(SEARCH("N/A",F128)))</formula>
    </cfRule>
    <cfRule type="containsText" dxfId="2137" priority="1238" operator="containsText" text="UNTESTED">
      <formula>NOT(ISERROR(SEARCH("UNTESTED",F128)))</formula>
    </cfRule>
    <cfRule type="containsText" dxfId="2136" priority="1239" operator="containsText" text="FAILED">
      <formula>NOT(ISERROR(SEARCH("FAILED",F128)))</formula>
    </cfRule>
    <cfRule type="containsText" dxfId="2135" priority="1240" operator="containsText" text="PASSED">
      <formula>NOT(ISERROR(SEARCH("PASSED",F128)))</formula>
    </cfRule>
  </conditionalFormatting>
  <conditionalFormatting sqref="F129:F130">
    <cfRule type="containsText" dxfId="2134" priority="1231" operator="containsText" text="BLOCKED">
      <formula>NOT(ISERROR(SEARCH("BLOCKED",F129)))</formula>
    </cfRule>
    <cfRule type="containsText" dxfId="2133" priority="1232" operator="containsText" text="N/A">
      <formula>NOT(ISERROR(SEARCH("N/A",F129)))</formula>
    </cfRule>
    <cfRule type="containsText" dxfId="2132" priority="1233" operator="containsText" text="UNTESTED">
      <formula>NOT(ISERROR(SEARCH("UNTESTED",F129)))</formula>
    </cfRule>
    <cfRule type="containsText" dxfId="2131" priority="1234" operator="containsText" text="FAILED">
      <formula>NOT(ISERROR(SEARCH("FAILED",F129)))</formula>
    </cfRule>
    <cfRule type="containsText" dxfId="2130" priority="1235" operator="containsText" text="PASSED">
      <formula>NOT(ISERROR(SEARCH("PASSED",F129)))</formula>
    </cfRule>
  </conditionalFormatting>
  <conditionalFormatting sqref="G131">
    <cfRule type="containsText" dxfId="2129" priority="1226" operator="containsText" text="BLOCKED">
      <formula>NOT(ISERROR(SEARCH("BLOCKED",G131)))</formula>
    </cfRule>
    <cfRule type="containsText" dxfId="2128" priority="1227" operator="containsText" text="N/A">
      <formula>NOT(ISERROR(SEARCH("N/A",G131)))</formula>
    </cfRule>
    <cfRule type="containsText" dxfId="2127" priority="1228" operator="containsText" text="UNTESTED">
      <formula>NOT(ISERROR(SEARCH("UNTESTED",G131)))</formula>
    </cfRule>
    <cfRule type="containsText" dxfId="2126" priority="1229" operator="containsText" text="FAILED">
      <formula>NOT(ISERROR(SEARCH("FAILED",G131)))</formula>
    </cfRule>
    <cfRule type="containsText" dxfId="2125" priority="1230" operator="containsText" text="PASSED">
      <formula>NOT(ISERROR(SEARCH("PASSED",G131)))</formula>
    </cfRule>
  </conditionalFormatting>
  <conditionalFormatting sqref="F131">
    <cfRule type="containsText" dxfId="2124" priority="1221" operator="containsText" text="BLOCKED">
      <formula>NOT(ISERROR(SEARCH("BLOCKED",F131)))</formula>
    </cfRule>
    <cfRule type="containsText" dxfId="2123" priority="1222" operator="containsText" text="N/A">
      <formula>NOT(ISERROR(SEARCH("N/A",F131)))</formula>
    </cfRule>
    <cfRule type="containsText" dxfId="2122" priority="1223" operator="containsText" text="UNTESTED">
      <formula>NOT(ISERROR(SEARCH("UNTESTED",F131)))</formula>
    </cfRule>
    <cfRule type="containsText" dxfId="2121" priority="1224" operator="containsText" text="FAILED">
      <formula>NOT(ISERROR(SEARCH("FAILED",F131)))</formula>
    </cfRule>
    <cfRule type="containsText" dxfId="2120" priority="1225" operator="containsText" text="PASSED">
      <formula>NOT(ISERROR(SEARCH("PASSED",F131)))</formula>
    </cfRule>
  </conditionalFormatting>
  <conditionalFormatting sqref="G133">
    <cfRule type="containsText" dxfId="2119" priority="1211" operator="containsText" text="BLOCKED">
      <formula>NOT(ISERROR(SEARCH("BLOCKED",G133)))</formula>
    </cfRule>
    <cfRule type="containsText" dxfId="2118" priority="1212" operator="containsText" text="N/A">
      <formula>NOT(ISERROR(SEARCH("N/A",G133)))</formula>
    </cfRule>
    <cfRule type="containsText" dxfId="2117" priority="1213" operator="containsText" text="UNTESTED">
      <formula>NOT(ISERROR(SEARCH("UNTESTED",G133)))</formula>
    </cfRule>
    <cfRule type="containsText" dxfId="2116" priority="1214" operator="containsText" text="FAILED">
      <formula>NOT(ISERROR(SEARCH("FAILED",G133)))</formula>
    </cfRule>
    <cfRule type="containsText" dxfId="2115" priority="1215" operator="containsText" text="PASSED">
      <formula>NOT(ISERROR(SEARCH("PASSED",G133)))</formula>
    </cfRule>
  </conditionalFormatting>
  <conditionalFormatting sqref="F133">
    <cfRule type="containsText" dxfId="2114" priority="1206" operator="containsText" text="BLOCKED">
      <formula>NOT(ISERROR(SEARCH("BLOCKED",F133)))</formula>
    </cfRule>
    <cfRule type="containsText" dxfId="2113" priority="1207" operator="containsText" text="N/A">
      <formula>NOT(ISERROR(SEARCH("N/A",F133)))</formula>
    </cfRule>
    <cfRule type="containsText" dxfId="2112" priority="1208" operator="containsText" text="UNTESTED">
      <formula>NOT(ISERROR(SEARCH("UNTESTED",F133)))</formula>
    </cfRule>
    <cfRule type="containsText" dxfId="2111" priority="1209" operator="containsText" text="FAILED">
      <formula>NOT(ISERROR(SEARCH("FAILED",F133)))</formula>
    </cfRule>
    <cfRule type="containsText" dxfId="2110" priority="1210" operator="containsText" text="PASSED">
      <formula>NOT(ISERROR(SEARCH("PASSED",F133)))</formula>
    </cfRule>
  </conditionalFormatting>
  <conditionalFormatting sqref="G132 K132:XFD132 A132 D132">
    <cfRule type="containsText" dxfId="2109" priority="1196" operator="containsText" text="BLOCKED">
      <formula>NOT(ISERROR(SEARCH("BLOCKED",A132)))</formula>
    </cfRule>
    <cfRule type="containsText" dxfId="2108" priority="1197" operator="containsText" text="N/A">
      <formula>NOT(ISERROR(SEARCH("N/A",A132)))</formula>
    </cfRule>
    <cfRule type="containsText" dxfId="2107" priority="1198" operator="containsText" text="UNTESTED">
      <formula>NOT(ISERROR(SEARCH("UNTESTED",A132)))</formula>
    </cfRule>
    <cfRule type="containsText" dxfId="2106" priority="1199" operator="containsText" text="FAILED">
      <formula>NOT(ISERROR(SEARCH("FAILED",A132)))</formula>
    </cfRule>
    <cfRule type="containsText" dxfId="2105" priority="1200" operator="containsText" text="PASSED">
      <formula>NOT(ISERROR(SEARCH("PASSED",A132)))</formula>
    </cfRule>
  </conditionalFormatting>
  <conditionalFormatting sqref="F132">
    <cfRule type="containsText" dxfId="2104" priority="1191" operator="containsText" text="BLOCKED">
      <formula>NOT(ISERROR(SEARCH("BLOCKED",F132)))</formula>
    </cfRule>
    <cfRule type="containsText" dxfId="2103" priority="1192" operator="containsText" text="N/A">
      <formula>NOT(ISERROR(SEARCH("N/A",F132)))</formula>
    </cfRule>
    <cfRule type="containsText" dxfId="2102" priority="1193" operator="containsText" text="UNTESTED">
      <formula>NOT(ISERROR(SEARCH("UNTESTED",F132)))</formula>
    </cfRule>
    <cfRule type="containsText" dxfId="2101" priority="1194" operator="containsText" text="FAILED">
      <formula>NOT(ISERROR(SEARCH("FAILED",F132)))</formula>
    </cfRule>
    <cfRule type="containsText" dxfId="2100" priority="1195" operator="containsText" text="PASSED">
      <formula>NOT(ISERROR(SEARCH("PASSED",F132)))</formula>
    </cfRule>
  </conditionalFormatting>
  <conditionalFormatting sqref="E130:E134">
    <cfRule type="containsText" dxfId="2099" priority="1166" operator="containsText" text="BLOCKED">
      <formula>NOT(ISERROR(SEARCH("BLOCKED",E130)))</formula>
    </cfRule>
    <cfRule type="containsText" dxfId="2098" priority="1167" operator="containsText" text="N/A">
      <formula>NOT(ISERROR(SEARCH("N/A",E130)))</formula>
    </cfRule>
    <cfRule type="containsText" dxfId="2097" priority="1168" operator="containsText" text="UNTESTED">
      <formula>NOT(ISERROR(SEARCH("UNTESTED",E130)))</formula>
    </cfRule>
    <cfRule type="containsText" dxfId="2096" priority="1169" operator="containsText" text="FAILED">
      <formula>NOT(ISERROR(SEARCH("FAILED",E130)))</formula>
    </cfRule>
    <cfRule type="containsText" dxfId="2095" priority="1170" operator="containsText" text="PASSED">
      <formula>NOT(ISERROR(SEARCH("PASSED",E130)))</formula>
    </cfRule>
  </conditionalFormatting>
  <conditionalFormatting sqref="G134 I134:XFD134 A134 D134">
    <cfRule type="containsText" dxfId="2094" priority="1181" operator="containsText" text="BLOCKED">
      <formula>NOT(ISERROR(SEARCH("BLOCKED",A134)))</formula>
    </cfRule>
    <cfRule type="containsText" dxfId="2093" priority="1182" operator="containsText" text="N/A">
      <formula>NOT(ISERROR(SEARCH("N/A",A134)))</formula>
    </cfRule>
    <cfRule type="containsText" dxfId="2092" priority="1183" operator="containsText" text="UNTESTED">
      <formula>NOT(ISERROR(SEARCH("UNTESTED",A134)))</formula>
    </cfRule>
    <cfRule type="containsText" dxfId="2091" priority="1184" operator="containsText" text="FAILED">
      <formula>NOT(ISERROR(SEARCH("FAILED",A134)))</formula>
    </cfRule>
    <cfRule type="containsText" dxfId="2090" priority="1185" operator="containsText" text="PASSED">
      <formula>NOT(ISERROR(SEARCH("PASSED",A134)))</formula>
    </cfRule>
  </conditionalFormatting>
  <conditionalFormatting sqref="F134">
    <cfRule type="containsText" dxfId="2089" priority="1176" operator="containsText" text="BLOCKED">
      <formula>NOT(ISERROR(SEARCH("BLOCKED",F134)))</formula>
    </cfRule>
    <cfRule type="containsText" dxfId="2088" priority="1177" operator="containsText" text="N/A">
      <formula>NOT(ISERROR(SEARCH("N/A",F134)))</formula>
    </cfRule>
    <cfRule type="containsText" dxfId="2087" priority="1178" operator="containsText" text="UNTESTED">
      <formula>NOT(ISERROR(SEARCH("UNTESTED",F134)))</formula>
    </cfRule>
    <cfRule type="containsText" dxfId="2086" priority="1179" operator="containsText" text="FAILED">
      <formula>NOT(ISERROR(SEARCH("FAILED",F134)))</formula>
    </cfRule>
    <cfRule type="containsText" dxfId="2085" priority="1180" operator="containsText" text="PASSED">
      <formula>NOT(ISERROR(SEARCH("PASSED",F134)))</formula>
    </cfRule>
  </conditionalFormatting>
  <conditionalFormatting sqref="F92">
    <cfRule type="containsText" dxfId="2084" priority="1161" operator="containsText" text="BLOCKED">
      <formula>NOT(ISERROR(SEARCH("BLOCKED",F92)))</formula>
    </cfRule>
    <cfRule type="containsText" dxfId="2083" priority="1162" operator="containsText" text="N/A">
      <formula>NOT(ISERROR(SEARCH("N/A",F92)))</formula>
    </cfRule>
    <cfRule type="containsText" dxfId="2082" priority="1163" operator="containsText" text="UNTESTED">
      <formula>NOT(ISERROR(SEARCH("UNTESTED",F92)))</formula>
    </cfRule>
    <cfRule type="containsText" dxfId="2081" priority="1164" operator="containsText" text="FAILED">
      <formula>NOT(ISERROR(SEARCH("FAILED",F92)))</formula>
    </cfRule>
    <cfRule type="containsText" dxfId="2080" priority="1165" operator="containsText" text="PASSED">
      <formula>NOT(ISERROR(SEARCH("PASSED",F92)))</formula>
    </cfRule>
  </conditionalFormatting>
  <conditionalFormatting sqref="A93">
    <cfRule type="containsText" dxfId="2079" priority="1156" operator="containsText" text="BLOCKED">
      <formula>NOT(ISERROR(SEARCH("BLOCKED",A93)))</formula>
    </cfRule>
    <cfRule type="containsText" dxfId="2078" priority="1157" operator="containsText" text="N/A">
      <formula>NOT(ISERROR(SEARCH("N/A",A93)))</formula>
    </cfRule>
    <cfRule type="containsText" dxfId="2077" priority="1158" operator="containsText" text="UNTESTED">
      <formula>NOT(ISERROR(SEARCH("UNTESTED",A93)))</formula>
    </cfRule>
    <cfRule type="containsText" dxfId="2076" priority="1159" operator="containsText" text="FAILED">
      <formula>NOT(ISERROR(SEARCH("FAILED",A93)))</formula>
    </cfRule>
    <cfRule type="containsText" dxfId="2075" priority="1160" operator="containsText" text="PASSED">
      <formula>NOT(ISERROR(SEARCH("PASSED",A93)))</formula>
    </cfRule>
  </conditionalFormatting>
  <conditionalFormatting sqref="G93 K93:XFD93">
    <cfRule type="containsText" dxfId="2074" priority="1151" operator="containsText" text="BLOCKED">
      <formula>NOT(ISERROR(SEARCH("BLOCKED",G93)))</formula>
    </cfRule>
    <cfRule type="containsText" dxfId="2073" priority="1152" operator="containsText" text="N/A">
      <formula>NOT(ISERROR(SEARCH("N/A",G93)))</formula>
    </cfRule>
    <cfRule type="containsText" dxfId="2072" priority="1153" operator="containsText" text="UNTESTED">
      <formula>NOT(ISERROR(SEARCH("UNTESTED",G93)))</formula>
    </cfRule>
    <cfRule type="containsText" dxfId="2071" priority="1154" operator="containsText" text="FAILED">
      <formula>NOT(ISERROR(SEARCH("FAILED",G93)))</formula>
    </cfRule>
    <cfRule type="containsText" dxfId="2070" priority="1155" operator="containsText" text="PASSED">
      <formula>NOT(ISERROR(SEARCH("PASSED",G93)))</formula>
    </cfRule>
  </conditionalFormatting>
  <conditionalFormatting sqref="F93">
    <cfRule type="containsText" dxfId="2069" priority="1146" operator="containsText" text="BLOCKED">
      <formula>NOT(ISERROR(SEARCH("BLOCKED",F93)))</formula>
    </cfRule>
    <cfRule type="containsText" dxfId="2068" priority="1147" operator="containsText" text="N/A">
      <formula>NOT(ISERROR(SEARCH("N/A",F93)))</formula>
    </cfRule>
    <cfRule type="containsText" dxfId="2067" priority="1148" operator="containsText" text="UNTESTED">
      <formula>NOT(ISERROR(SEARCH("UNTESTED",F93)))</formula>
    </cfRule>
    <cfRule type="containsText" dxfId="2066" priority="1149" operator="containsText" text="FAILED">
      <formula>NOT(ISERROR(SEARCH("FAILED",F93)))</formula>
    </cfRule>
    <cfRule type="containsText" dxfId="2065" priority="1150" operator="containsText" text="PASSED">
      <formula>NOT(ISERROR(SEARCH("PASSED",F93)))</formula>
    </cfRule>
  </conditionalFormatting>
  <conditionalFormatting sqref="A94">
    <cfRule type="containsText" dxfId="2064" priority="1141" operator="containsText" text="BLOCKED">
      <formula>NOT(ISERROR(SEARCH("BLOCKED",A94)))</formula>
    </cfRule>
    <cfRule type="containsText" dxfId="2063" priority="1142" operator="containsText" text="N/A">
      <formula>NOT(ISERROR(SEARCH("N/A",A94)))</formula>
    </cfRule>
    <cfRule type="containsText" dxfId="2062" priority="1143" operator="containsText" text="UNTESTED">
      <formula>NOT(ISERROR(SEARCH("UNTESTED",A94)))</formula>
    </cfRule>
    <cfRule type="containsText" dxfId="2061" priority="1144" operator="containsText" text="FAILED">
      <formula>NOT(ISERROR(SEARCH("FAILED",A94)))</formula>
    </cfRule>
    <cfRule type="containsText" dxfId="2060" priority="1145" operator="containsText" text="PASSED">
      <formula>NOT(ISERROR(SEARCH("PASSED",A94)))</formula>
    </cfRule>
  </conditionalFormatting>
  <conditionalFormatting sqref="G94 K94:XFD94">
    <cfRule type="containsText" dxfId="2059" priority="1136" operator="containsText" text="BLOCKED">
      <formula>NOT(ISERROR(SEARCH("BLOCKED",G94)))</formula>
    </cfRule>
    <cfRule type="containsText" dxfId="2058" priority="1137" operator="containsText" text="N/A">
      <formula>NOT(ISERROR(SEARCH("N/A",G94)))</formula>
    </cfRule>
    <cfRule type="containsText" dxfId="2057" priority="1138" operator="containsText" text="UNTESTED">
      <formula>NOT(ISERROR(SEARCH("UNTESTED",G94)))</formula>
    </cfRule>
    <cfRule type="containsText" dxfId="2056" priority="1139" operator="containsText" text="FAILED">
      <formula>NOT(ISERROR(SEARCH("FAILED",G94)))</formula>
    </cfRule>
    <cfRule type="containsText" dxfId="2055" priority="1140" operator="containsText" text="PASSED">
      <formula>NOT(ISERROR(SEARCH("PASSED",G94)))</formula>
    </cfRule>
  </conditionalFormatting>
  <conditionalFormatting sqref="F94">
    <cfRule type="containsText" dxfId="2054" priority="1131" operator="containsText" text="BLOCKED">
      <formula>NOT(ISERROR(SEARCH("BLOCKED",F94)))</formula>
    </cfRule>
    <cfRule type="containsText" dxfId="2053" priority="1132" operator="containsText" text="N/A">
      <formula>NOT(ISERROR(SEARCH("N/A",F94)))</formula>
    </cfRule>
    <cfRule type="containsText" dxfId="2052" priority="1133" operator="containsText" text="UNTESTED">
      <formula>NOT(ISERROR(SEARCH("UNTESTED",F94)))</formula>
    </cfRule>
    <cfRule type="containsText" dxfId="2051" priority="1134" operator="containsText" text="FAILED">
      <formula>NOT(ISERROR(SEARCH("FAILED",F94)))</formula>
    </cfRule>
    <cfRule type="containsText" dxfId="2050" priority="1135" operator="containsText" text="PASSED">
      <formula>NOT(ISERROR(SEARCH("PASSED",F94)))</formula>
    </cfRule>
  </conditionalFormatting>
  <conditionalFormatting sqref="A95">
    <cfRule type="containsText" dxfId="2049" priority="1126" operator="containsText" text="BLOCKED">
      <formula>NOT(ISERROR(SEARCH("BLOCKED",A95)))</formula>
    </cfRule>
    <cfRule type="containsText" dxfId="2048" priority="1127" operator="containsText" text="N/A">
      <formula>NOT(ISERROR(SEARCH("N/A",A95)))</formula>
    </cfRule>
    <cfRule type="containsText" dxfId="2047" priority="1128" operator="containsText" text="UNTESTED">
      <formula>NOT(ISERROR(SEARCH("UNTESTED",A95)))</formula>
    </cfRule>
    <cfRule type="containsText" dxfId="2046" priority="1129" operator="containsText" text="FAILED">
      <formula>NOT(ISERROR(SEARCH("FAILED",A95)))</formula>
    </cfRule>
    <cfRule type="containsText" dxfId="2045" priority="1130" operator="containsText" text="PASSED">
      <formula>NOT(ISERROR(SEARCH("PASSED",A95)))</formula>
    </cfRule>
  </conditionalFormatting>
  <conditionalFormatting sqref="G95 K95:XFD95">
    <cfRule type="containsText" dxfId="2044" priority="1121" operator="containsText" text="BLOCKED">
      <formula>NOT(ISERROR(SEARCH("BLOCKED",G95)))</formula>
    </cfRule>
    <cfRule type="containsText" dxfId="2043" priority="1122" operator="containsText" text="N/A">
      <formula>NOT(ISERROR(SEARCH("N/A",G95)))</formula>
    </cfRule>
    <cfRule type="containsText" dxfId="2042" priority="1123" operator="containsText" text="UNTESTED">
      <formula>NOT(ISERROR(SEARCH("UNTESTED",G95)))</formula>
    </cfRule>
    <cfRule type="containsText" dxfId="2041" priority="1124" operator="containsText" text="FAILED">
      <formula>NOT(ISERROR(SEARCH("FAILED",G95)))</formula>
    </cfRule>
    <cfRule type="containsText" dxfId="2040" priority="1125" operator="containsText" text="PASSED">
      <formula>NOT(ISERROR(SEARCH("PASSED",G95)))</formula>
    </cfRule>
  </conditionalFormatting>
  <conditionalFormatting sqref="F95">
    <cfRule type="containsText" dxfId="2039" priority="1116" operator="containsText" text="BLOCKED">
      <formula>NOT(ISERROR(SEARCH("BLOCKED",F95)))</formula>
    </cfRule>
    <cfRule type="containsText" dxfId="2038" priority="1117" operator="containsText" text="N/A">
      <formula>NOT(ISERROR(SEARCH("N/A",F95)))</formula>
    </cfRule>
    <cfRule type="containsText" dxfId="2037" priority="1118" operator="containsText" text="UNTESTED">
      <formula>NOT(ISERROR(SEARCH("UNTESTED",F95)))</formula>
    </cfRule>
    <cfRule type="containsText" dxfId="2036" priority="1119" operator="containsText" text="FAILED">
      <formula>NOT(ISERROR(SEARCH("FAILED",F95)))</formula>
    </cfRule>
    <cfRule type="containsText" dxfId="2035" priority="1120" operator="containsText" text="PASSED">
      <formula>NOT(ISERROR(SEARCH("PASSED",F95)))</formula>
    </cfRule>
  </conditionalFormatting>
  <conditionalFormatting sqref="F111">
    <cfRule type="containsText" dxfId="2034" priority="1071" operator="containsText" text="BLOCKED">
      <formula>NOT(ISERROR(SEARCH("BLOCKED",F111)))</formula>
    </cfRule>
    <cfRule type="containsText" dxfId="2033" priority="1072" operator="containsText" text="N/A">
      <formula>NOT(ISERROR(SEARCH("N/A",F111)))</formula>
    </cfRule>
    <cfRule type="containsText" dxfId="2032" priority="1073" operator="containsText" text="UNTESTED">
      <formula>NOT(ISERROR(SEARCH("UNTESTED",F111)))</formula>
    </cfRule>
    <cfRule type="containsText" dxfId="2031" priority="1074" operator="containsText" text="FAILED">
      <formula>NOT(ISERROR(SEARCH("FAILED",F111)))</formula>
    </cfRule>
    <cfRule type="containsText" dxfId="2030" priority="1075" operator="containsText" text="PASSED">
      <formula>NOT(ISERROR(SEARCH("PASSED",F111)))</formula>
    </cfRule>
  </conditionalFormatting>
  <conditionalFormatting sqref="G111">
    <cfRule type="containsText" dxfId="2029" priority="1066" operator="containsText" text="BLOCKED">
      <formula>NOT(ISERROR(SEARCH("BLOCKED",G111)))</formula>
    </cfRule>
    <cfRule type="containsText" dxfId="2028" priority="1067" operator="containsText" text="N/A">
      <formula>NOT(ISERROR(SEARCH("N/A",G111)))</formula>
    </cfRule>
    <cfRule type="containsText" dxfId="2027" priority="1068" operator="containsText" text="UNTESTED">
      <formula>NOT(ISERROR(SEARCH("UNTESTED",G111)))</formula>
    </cfRule>
    <cfRule type="containsText" dxfId="2026" priority="1069" operator="containsText" text="FAILED">
      <formula>NOT(ISERROR(SEARCH("FAILED",G111)))</formula>
    </cfRule>
    <cfRule type="containsText" dxfId="2025" priority="1070" operator="containsText" text="PASSED">
      <formula>NOT(ISERROR(SEARCH("PASSED",G111)))</formula>
    </cfRule>
  </conditionalFormatting>
  <conditionalFormatting sqref="A111:A112 J111:XFD112">
    <cfRule type="containsText" dxfId="2024" priority="1076" operator="containsText" text="BLOCKED">
      <formula>NOT(ISERROR(SEARCH("BLOCKED",A111)))</formula>
    </cfRule>
    <cfRule type="containsText" dxfId="2023" priority="1077" operator="containsText" text="N/A">
      <formula>NOT(ISERROR(SEARCH("N/A",A111)))</formula>
    </cfRule>
    <cfRule type="containsText" dxfId="2022" priority="1078" operator="containsText" text="UNTESTED">
      <formula>NOT(ISERROR(SEARCH("UNTESTED",A111)))</formula>
    </cfRule>
    <cfRule type="containsText" dxfId="2021" priority="1079" operator="containsText" text="FAILED">
      <formula>NOT(ISERROR(SEARCH("FAILED",A111)))</formula>
    </cfRule>
    <cfRule type="containsText" dxfId="2020" priority="1080" operator="containsText" text="PASSED">
      <formula>NOT(ISERROR(SEARCH("PASSED",A111)))</formula>
    </cfRule>
  </conditionalFormatting>
  <conditionalFormatting sqref="I112">
    <cfRule type="containsText" dxfId="2019" priority="1061" operator="containsText" text="BLOCKED">
      <formula>NOT(ISERROR(SEARCH("BLOCKED",I112)))</formula>
    </cfRule>
    <cfRule type="containsText" dxfId="2018" priority="1062" operator="containsText" text="N/A">
      <formula>NOT(ISERROR(SEARCH("N/A",I112)))</formula>
    </cfRule>
    <cfRule type="containsText" dxfId="2017" priority="1063" operator="containsText" text="UNTESTED">
      <formula>NOT(ISERROR(SEARCH("UNTESTED",I112)))</formula>
    </cfRule>
    <cfRule type="containsText" dxfId="2016" priority="1064" operator="containsText" text="FAILED">
      <formula>NOT(ISERROR(SEARCH("FAILED",I112)))</formula>
    </cfRule>
    <cfRule type="containsText" dxfId="2015" priority="1065" operator="containsText" text="PASSED">
      <formula>NOT(ISERROR(SEARCH("PASSED",I112)))</formula>
    </cfRule>
  </conditionalFormatting>
  <conditionalFormatting sqref="F112">
    <cfRule type="containsText" dxfId="2014" priority="1056" operator="containsText" text="BLOCKED">
      <formula>NOT(ISERROR(SEARCH("BLOCKED",F112)))</formula>
    </cfRule>
    <cfRule type="containsText" dxfId="2013" priority="1057" operator="containsText" text="N/A">
      <formula>NOT(ISERROR(SEARCH("N/A",F112)))</formula>
    </cfRule>
    <cfRule type="containsText" dxfId="2012" priority="1058" operator="containsText" text="UNTESTED">
      <formula>NOT(ISERROR(SEARCH("UNTESTED",F112)))</formula>
    </cfRule>
    <cfRule type="containsText" dxfId="2011" priority="1059" operator="containsText" text="FAILED">
      <formula>NOT(ISERROR(SEARCH("FAILED",F112)))</formula>
    </cfRule>
    <cfRule type="containsText" dxfId="2010" priority="1060" operator="containsText" text="PASSED">
      <formula>NOT(ISERROR(SEARCH("PASSED",F112)))</formula>
    </cfRule>
  </conditionalFormatting>
  <conditionalFormatting sqref="G112">
    <cfRule type="containsText" dxfId="2009" priority="1051" operator="containsText" text="BLOCKED">
      <formula>NOT(ISERROR(SEARCH("BLOCKED",G112)))</formula>
    </cfRule>
    <cfRule type="containsText" dxfId="2008" priority="1052" operator="containsText" text="N/A">
      <formula>NOT(ISERROR(SEARCH("N/A",G112)))</formula>
    </cfRule>
    <cfRule type="containsText" dxfId="2007" priority="1053" operator="containsText" text="UNTESTED">
      <formula>NOT(ISERROR(SEARCH("UNTESTED",G112)))</formula>
    </cfRule>
    <cfRule type="containsText" dxfId="2006" priority="1054" operator="containsText" text="FAILED">
      <formula>NOT(ISERROR(SEARCH("FAILED",G112)))</formula>
    </cfRule>
    <cfRule type="containsText" dxfId="2005" priority="1055" operator="containsText" text="PASSED">
      <formula>NOT(ISERROR(SEARCH("PASSED",G112)))</formula>
    </cfRule>
  </conditionalFormatting>
  <conditionalFormatting sqref="A123">
    <cfRule type="containsText" dxfId="2004" priority="1041" operator="containsText" text="BLOCKED">
      <formula>NOT(ISERROR(SEARCH("BLOCKED",A123)))</formula>
    </cfRule>
    <cfRule type="containsText" dxfId="2003" priority="1042" operator="containsText" text="N/A">
      <formula>NOT(ISERROR(SEARCH("N/A",A123)))</formula>
    </cfRule>
    <cfRule type="containsText" dxfId="2002" priority="1043" operator="containsText" text="UNTESTED">
      <formula>NOT(ISERROR(SEARCH("UNTESTED",A123)))</formula>
    </cfRule>
    <cfRule type="containsText" dxfId="2001" priority="1044" operator="containsText" text="FAILED">
      <formula>NOT(ISERROR(SEARCH("FAILED",A123)))</formula>
    </cfRule>
    <cfRule type="containsText" dxfId="2000" priority="1045" operator="containsText" text="PASSED">
      <formula>NOT(ISERROR(SEARCH("PASSED",A123)))</formula>
    </cfRule>
  </conditionalFormatting>
  <conditionalFormatting sqref="F123">
    <cfRule type="containsText" dxfId="1999" priority="1036" operator="containsText" text="BLOCKED">
      <formula>NOT(ISERROR(SEARCH("BLOCKED",F123)))</formula>
    </cfRule>
    <cfRule type="containsText" dxfId="1998" priority="1037" operator="containsText" text="N/A">
      <formula>NOT(ISERROR(SEARCH("N/A",F123)))</formula>
    </cfRule>
    <cfRule type="containsText" dxfId="1997" priority="1038" operator="containsText" text="UNTESTED">
      <formula>NOT(ISERROR(SEARCH("UNTESTED",F123)))</formula>
    </cfRule>
    <cfRule type="containsText" dxfId="1996" priority="1039" operator="containsText" text="FAILED">
      <formula>NOT(ISERROR(SEARCH("FAILED",F123)))</formula>
    </cfRule>
    <cfRule type="containsText" dxfId="1995" priority="1040" operator="containsText" text="PASSED">
      <formula>NOT(ISERROR(SEARCH("PASSED",F123)))</formula>
    </cfRule>
  </conditionalFormatting>
  <conditionalFormatting sqref="G123">
    <cfRule type="containsText" dxfId="1994" priority="1031" operator="containsText" text="BLOCKED">
      <formula>NOT(ISERROR(SEARCH("BLOCKED",G123)))</formula>
    </cfRule>
    <cfRule type="containsText" dxfId="1993" priority="1032" operator="containsText" text="N/A">
      <formula>NOT(ISERROR(SEARCH("N/A",G123)))</formula>
    </cfRule>
    <cfRule type="containsText" dxfId="1992" priority="1033" operator="containsText" text="UNTESTED">
      <formula>NOT(ISERROR(SEARCH("UNTESTED",G123)))</formula>
    </cfRule>
    <cfRule type="containsText" dxfId="1991" priority="1034" operator="containsText" text="FAILED">
      <formula>NOT(ISERROR(SEARCH("FAILED",G123)))</formula>
    </cfRule>
    <cfRule type="containsText" dxfId="1990" priority="1035" operator="containsText" text="PASSED">
      <formula>NOT(ISERROR(SEARCH("PASSED",G123)))</formula>
    </cfRule>
  </conditionalFormatting>
  <conditionalFormatting sqref="D123:E123">
    <cfRule type="containsText" dxfId="1989" priority="1026" operator="containsText" text="BLOCKED">
      <formula>NOT(ISERROR(SEARCH("BLOCKED",D123)))</formula>
    </cfRule>
    <cfRule type="containsText" dxfId="1988" priority="1027" operator="containsText" text="N/A">
      <formula>NOT(ISERROR(SEARCH("N/A",D123)))</formula>
    </cfRule>
    <cfRule type="containsText" dxfId="1987" priority="1028" operator="containsText" text="UNTESTED">
      <formula>NOT(ISERROR(SEARCH("UNTESTED",D123)))</formula>
    </cfRule>
    <cfRule type="containsText" dxfId="1986" priority="1029" operator="containsText" text="FAILED">
      <formula>NOT(ISERROR(SEARCH("FAILED",D123)))</formula>
    </cfRule>
    <cfRule type="containsText" dxfId="1985" priority="1030" operator="containsText" text="PASSED">
      <formula>NOT(ISERROR(SEARCH("PASSED",D123)))</formula>
    </cfRule>
  </conditionalFormatting>
  <conditionalFormatting sqref="A124 K124:XFD124">
    <cfRule type="containsText" dxfId="1984" priority="1021" operator="containsText" text="BLOCKED">
      <formula>NOT(ISERROR(SEARCH("BLOCKED",A124)))</formula>
    </cfRule>
    <cfRule type="containsText" dxfId="1983" priority="1022" operator="containsText" text="N/A">
      <formula>NOT(ISERROR(SEARCH("N/A",A124)))</formula>
    </cfRule>
    <cfRule type="containsText" dxfId="1982" priority="1023" operator="containsText" text="UNTESTED">
      <formula>NOT(ISERROR(SEARCH("UNTESTED",A124)))</formula>
    </cfRule>
    <cfRule type="containsText" dxfId="1981" priority="1024" operator="containsText" text="FAILED">
      <formula>NOT(ISERROR(SEARCH("FAILED",A124)))</formula>
    </cfRule>
    <cfRule type="containsText" dxfId="1980" priority="1025" operator="containsText" text="PASSED">
      <formula>NOT(ISERROR(SEARCH("PASSED",A124)))</formula>
    </cfRule>
  </conditionalFormatting>
  <conditionalFormatting sqref="F124">
    <cfRule type="containsText" dxfId="1979" priority="1016" operator="containsText" text="BLOCKED">
      <formula>NOT(ISERROR(SEARCH("BLOCKED",F124)))</formula>
    </cfRule>
    <cfRule type="containsText" dxfId="1978" priority="1017" operator="containsText" text="N/A">
      <formula>NOT(ISERROR(SEARCH("N/A",F124)))</formula>
    </cfRule>
    <cfRule type="containsText" dxfId="1977" priority="1018" operator="containsText" text="UNTESTED">
      <formula>NOT(ISERROR(SEARCH("UNTESTED",F124)))</formula>
    </cfRule>
    <cfRule type="containsText" dxfId="1976" priority="1019" operator="containsText" text="FAILED">
      <formula>NOT(ISERROR(SEARCH("FAILED",F124)))</formula>
    </cfRule>
    <cfRule type="containsText" dxfId="1975" priority="1020" operator="containsText" text="PASSED">
      <formula>NOT(ISERROR(SEARCH("PASSED",F124)))</formula>
    </cfRule>
  </conditionalFormatting>
  <conditionalFormatting sqref="G124">
    <cfRule type="containsText" dxfId="1974" priority="1011" operator="containsText" text="BLOCKED">
      <formula>NOT(ISERROR(SEARCH("BLOCKED",G124)))</formula>
    </cfRule>
    <cfRule type="containsText" dxfId="1973" priority="1012" operator="containsText" text="N/A">
      <formula>NOT(ISERROR(SEARCH("N/A",G124)))</formula>
    </cfRule>
    <cfRule type="containsText" dxfId="1972" priority="1013" operator="containsText" text="UNTESTED">
      <formula>NOT(ISERROR(SEARCH("UNTESTED",G124)))</formula>
    </cfRule>
    <cfRule type="containsText" dxfId="1971" priority="1014" operator="containsText" text="FAILED">
      <formula>NOT(ISERROR(SEARCH("FAILED",G124)))</formula>
    </cfRule>
    <cfRule type="containsText" dxfId="1970" priority="1015" operator="containsText" text="PASSED">
      <formula>NOT(ISERROR(SEARCH("PASSED",G124)))</formula>
    </cfRule>
  </conditionalFormatting>
  <conditionalFormatting sqref="D124:E124">
    <cfRule type="containsText" dxfId="1969" priority="1006" operator="containsText" text="BLOCKED">
      <formula>NOT(ISERROR(SEARCH("BLOCKED",D124)))</formula>
    </cfRule>
    <cfRule type="containsText" dxfId="1968" priority="1007" operator="containsText" text="N/A">
      <formula>NOT(ISERROR(SEARCH("N/A",D124)))</formula>
    </cfRule>
    <cfRule type="containsText" dxfId="1967" priority="1008" operator="containsText" text="UNTESTED">
      <formula>NOT(ISERROR(SEARCH("UNTESTED",D124)))</formula>
    </cfRule>
    <cfRule type="containsText" dxfId="1966" priority="1009" operator="containsText" text="FAILED">
      <formula>NOT(ISERROR(SEARCH("FAILED",D124)))</formula>
    </cfRule>
    <cfRule type="containsText" dxfId="1965" priority="1010" operator="containsText" text="PASSED">
      <formula>NOT(ISERROR(SEARCH("PASSED",D124)))</formula>
    </cfRule>
  </conditionalFormatting>
  <conditionalFormatting sqref="J35">
    <cfRule type="containsText" dxfId="1959" priority="896" operator="containsText" text="BLOCKED">
      <formula>NOT(ISERROR(SEARCH("BLOCKED",J35)))</formula>
    </cfRule>
    <cfRule type="containsText" dxfId="1958" priority="897" operator="containsText" text="N/A">
      <formula>NOT(ISERROR(SEARCH("N/A",J35)))</formula>
    </cfRule>
    <cfRule type="containsText" dxfId="1957" priority="898" operator="containsText" text="UNTESTED">
      <formula>NOT(ISERROR(SEARCH("UNTESTED",J35)))</formula>
    </cfRule>
    <cfRule type="containsText" dxfId="1956" priority="899" operator="containsText" text="FAILED">
      <formula>NOT(ISERROR(SEARCH("FAILED",J35)))</formula>
    </cfRule>
    <cfRule type="containsText" dxfId="1955" priority="900" operator="containsText" text="PASSED">
      <formula>NOT(ISERROR(SEARCH("PASSED",J35)))</formula>
    </cfRule>
  </conditionalFormatting>
  <conditionalFormatting sqref="J36">
    <cfRule type="containsText" dxfId="1954" priority="891" operator="containsText" text="BLOCKED">
      <formula>NOT(ISERROR(SEARCH("BLOCKED",J36)))</formula>
    </cfRule>
    <cfRule type="containsText" dxfId="1953" priority="892" operator="containsText" text="N/A">
      <formula>NOT(ISERROR(SEARCH("N/A",J36)))</formula>
    </cfRule>
    <cfRule type="containsText" dxfId="1952" priority="893" operator="containsText" text="UNTESTED">
      <formula>NOT(ISERROR(SEARCH("UNTESTED",J36)))</formula>
    </cfRule>
    <cfRule type="containsText" dxfId="1951" priority="894" operator="containsText" text="FAILED">
      <formula>NOT(ISERROR(SEARCH("FAILED",J36)))</formula>
    </cfRule>
    <cfRule type="containsText" dxfId="1950" priority="895" operator="containsText" text="PASSED">
      <formula>NOT(ISERROR(SEARCH("PASSED",J36)))</formula>
    </cfRule>
  </conditionalFormatting>
  <conditionalFormatting sqref="J38">
    <cfRule type="containsText" dxfId="1949" priority="886" operator="containsText" text="BLOCKED">
      <formula>NOT(ISERROR(SEARCH("BLOCKED",J38)))</formula>
    </cfRule>
    <cfRule type="containsText" dxfId="1948" priority="887" operator="containsText" text="N/A">
      <formula>NOT(ISERROR(SEARCH("N/A",J38)))</formula>
    </cfRule>
    <cfRule type="containsText" dxfId="1947" priority="888" operator="containsText" text="UNTESTED">
      <formula>NOT(ISERROR(SEARCH("UNTESTED",J38)))</formula>
    </cfRule>
    <cfRule type="containsText" dxfId="1946" priority="889" operator="containsText" text="FAILED">
      <formula>NOT(ISERROR(SEARCH("FAILED",J38)))</formula>
    </cfRule>
    <cfRule type="containsText" dxfId="1945" priority="890" operator="containsText" text="PASSED">
      <formula>NOT(ISERROR(SEARCH("PASSED",J38)))</formula>
    </cfRule>
  </conditionalFormatting>
  <conditionalFormatting sqref="J40">
    <cfRule type="containsText" dxfId="1944" priority="881" operator="containsText" text="BLOCKED">
      <formula>NOT(ISERROR(SEARCH("BLOCKED",J40)))</formula>
    </cfRule>
    <cfRule type="containsText" dxfId="1943" priority="882" operator="containsText" text="N/A">
      <formula>NOT(ISERROR(SEARCH("N/A",J40)))</formula>
    </cfRule>
    <cfRule type="containsText" dxfId="1942" priority="883" operator="containsText" text="UNTESTED">
      <formula>NOT(ISERROR(SEARCH("UNTESTED",J40)))</formula>
    </cfRule>
    <cfRule type="containsText" dxfId="1941" priority="884" operator="containsText" text="FAILED">
      <formula>NOT(ISERROR(SEARCH("FAILED",J40)))</formula>
    </cfRule>
    <cfRule type="containsText" dxfId="1940" priority="885" operator="containsText" text="PASSED">
      <formula>NOT(ISERROR(SEARCH("PASSED",J40)))</formula>
    </cfRule>
  </conditionalFormatting>
  <conditionalFormatting sqref="J41:J50">
    <cfRule type="containsText" dxfId="1939" priority="876" operator="containsText" text="BLOCKED">
      <formula>NOT(ISERROR(SEARCH("BLOCKED",J41)))</formula>
    </cfRule>
    <cfRule type="containsText" dxfId="1938" priority="877" operator="containsText" text="N/A">
      <formula>NOT(ISERROR(SEARCH("N/A",J41)))</formula>
    </cfRule>
    <cfRule type="containsText" dxfId="1937" priority="878" operator="containsText" text="UNTESTED">
      <formula>NOT(ISERROR(SEARCH("UNTESTED",J41)))</formula>
    </cfRule>
    <cfRule type="containsText" dxfId="1936" priority="879" operator="containsText" text="FAILED">
      <formula>NOT(ISERROR(SEARCH("FAILED",J41)))</formula>
    </cfRule>
    <cfRule type="containsText" dxfId="1935" priority="880" operator="containsText" text="PASSED">
      <formula>NOT(ISERROR(SEARCH("PASSED",J41)))</formula>
    </cfRule>
  </conditionalFormatting>
  <conditionalFormatting sqref="J39">
    <cfRule type="containsText" dxfId="1934" priority="871" operator="containsText" text="BLOCKED">
      <formula>NOT(ISERROR(SEARCH("BLOCKED",J39)))</formula>
    </cfRule>
    <cfRule type="containsText" dxfId="1933" priority="872" operator="containsText" text="N/A">
      <formula>NOT(ISERROR(SEARCH("N/A",J39)))</formula>
    </cfRule>
    <cfRule type="containsText" dxfId="1932" priority="873" operator="containsText" text="UNTESTED">
      <formula>NOT(ISERROR(SEARCH("UNTESTED",J39)))</formula>
    </cfRule>
    <cfRule type="containsText" dxfId="1931" priority="874" operator="containsText" text="FAILED">
      <formula>NOT(ISERROR(SEARCH("FAILED",J39)))</formula>
    </cfRule>
    <cfRule type="containsText" dxfId="1930" priority="875" operator="containsText" text="PASSED">
      <formula>NOT(ISERROR(SEARCH("PASSED",J39)))</formula>
    </cfRule>
  </conditionalFormatting>
  <conditionalFormatting sqref="J95">
    <cfRule type="containsText" dxfId="1929" priority="736" operator="containsText" text="BLOCKED">
      <formula>NOT(ISERROR(SEARCH("BLOCKED",J95)))</formula>
    </cfRule>
    <cfRule type="containsText" dxfId="1928" priority="737" operator="containsText" text="N/A">
      <formula>NOT(ISERROR(SEARCH("N/A",J95)))</formula>
    </cfRule>
    <cfRule type="containsText" dxfId="1927" priority="738" operator="containsText" text="UNTESTED">
      <formula>NOT(ISERROR(SEARCH("UNTESTED",J95)))</formula>
    </cfRule>
    <cfRule type="containsText" dxfId="1926" priority="739" operator="containsText" text="FAILED">
      <formula>NOT(ISERROR(SEARCH("FAILED",J95)))</formula>
    </cfRule>
    <cfRule type="containsText" dxfId="1925" priority="740" operator="containsText" text="PASSED">
      <formula>NOT(ISERROR(SEARCH("PASSED",J95)))</formula>
    </cfRule>
  </conditionalFormatting>
  <conditionalFormatting sqref="J51">
    <cfRule type="containsText" dxfId="1924" priority="861" operator="containsText" text="BLOCKED">
      <formula>NOT(ISERROR(SEARCH("BLOCKED",J51)))</formula>
    </cfRule>
    <cfRule type="containsText" dxfId="1923" priority="862" operator="containsText" text="N/A">
      <formula>NOT(ISERROR(SEARCH("N/A",J51)))</formula>
    </cfRule>
    <cfRule type="containsText" dxfId="1922" priority="863" operator="containsText" text="UNTESTED">
      <formula>NOT(ISERROR(SEARCH("UNTESTED",J51)))</formula>
    </cfRule>
    <cfRule type="containsText" dxfId="1921" priority="864" operator="containsText" text="FAILED">
      <formula>NOT(ISERROR(SEARCH("FAILED",J51)))</formula>
    </cfRule>
    <cfRule type="containsText" dxfId="1920" priority="865" operator="containsText" text="PASSED">
      <formula>NOT(ISERROR(SEARCH("PASSED",J51)))</formula>
    </cfRule>
  </conditionalFormatting>
  <conditionalFormatting sqref="J52">
    <cfRule type="containsText" dxfId="1919" priority="856" operator="containsText" text="BLOCKED">
      <formula>NOT(ISERROR(SEARCH("BLOCKED",J52)))</formula>
    </cfRule>
    <cfRule type="containsText" dxfId="1918" priority="857" operator="containsText" text="N/A">
      <formula>NOT(ISERROR(SEARCH("N/A",J52)))</formula>
    </cfRule>
    <cfRule type="containsText" dxfId="1917" priority="858" operator="containsText" text="UNTESTED">
      <formula>NOT(ISERROR(SEARCH("UNTESTED",J52)))</formula>
    </cfRule>
    <cfRule type="containsText" dxfId="1916" priority="859" operator="containsText" text="FAILED">
      <formula>NOT(ISERROR(SEARCH("FAILED",J52)))</formula>
    </cfRule>
    <cfRule type="containsText" dxfId="1915" priority="860" operator="containsText" text="PASSED">
      <formula>NOT(ISERROR(SEARCH("PASSED",J52)))</formula>
    </cfRule>
  </conditionalFormatting>
  <conditionalFormatting sqref="J53">
    <cfRule type="containsText" dxfId="1914" priority="851" operator="containsText" text="BLOCKED">
      <formula>NOT(ISERROR(SEARCH("BLOCKED",J53)))</formula>
    </cfRule>
    <cfRule type="containsText" dxfId="1913" priority="852" operator="containsText" text="N/A">
      <formula>NOT(ISERROR(SEARCH("N/A",J53)))</formula>
    </cfRule>
    <cfRule type="containsText" dxfId="1912" priority="853" operator="containsText" text="UNTESTED">
      <formula>NOT(ISERROR(SEARCH("UNTESTED",J53)))</formula>
    </cfRule>
    <cfRule type="containsText" dxfId="1911" priority="854" operator="containsText" text="FAILED">
      <formula>NOT(ISERROR(SEARCH("FAILED",J53)))</formula>
    </cfRule>
    <cfRule type="containsText" dxfId="1910" priority="855" operator="containsText" text="PASSED">
      <formula>NOT(ISERROR(SEARCH("PASSED",J53)))</formula>
    </cfRule>
  </conditionalFormatting>
  <conditionalFormatting sqref="J54">
    <cfRule type="containsText" dxfId="1909" priority="846" operator="containsText" text="BLOCKED">
      <formula>NOT(ISERROR(SEARCH("BLOCKED",J54)))</formula>
    </cfRule>
    <cfRule type="containsText" dxfId="1908" priority="847" operator="containsText" text="N/A">
      <formula>NOT(ISERROR(SEARCH("N/A",J54)))</formula>
    </cfRule>
    <cfRule type="containsText" dxfId="1907" priority="848" operator="containsText" text="UNTESTED">
      <formula>NOT(ISERROR(SEARCH("UNTESTED",J54)))</formula>
    </cfRule>
    <cfRule type="containsText" dxfId="1906" priority="849" operator="containsText" text="FAILED">
      <formula>NOT(ISERROR(SEARCH("FAILED",J54)))</formula>
    </cfRule>
    <cfRule type="containsText" dxfId="1905" priority="850" operator="containsText" text="PASSED">
      <formula>NOT(ISERROR(SEARCH("PASSED",J54)))</formula>
    </cfRule>
  </conditionalFormatting>
  <conditionalFormatting sqref="J55">
    <cfRule type="containsText" dxfId="1904" priority="841" operator="containsText" text="BLOCKED">
      <formula>NOT(ISERROR(SEARCH("BLOCKED",J55)))</formula>
    </cfRule>
    <cfRule type="containsText" dxfId="1903" priority="842" operator="containsText" text="N/A">
      <formula>NOT(ISERROR(SEARCH("N/A",J55)))</formula>
    </cfRule>
    <cfRule type="containsText" dxfId="1902" priority="843" operator="containsText" text="UNTESTED">
      <formula>NOT(ISERROR(SEARCH("UNTESTED",J55)))</formula>
    </cfRule>
    <cfRule type="containsText" dxfId="1901" priority="844" operator="containsText" text="FAILED">
      <formula>NOT(ISERROR(SEARCH("FAILED",J55)))</formula>
    </cfRule>
    <cfRule type="containsText" dxfId="1900" priority="845" operator="containsText" text="PASSED">
      <formula>NOT(ISERROR(SEARCH("PASSED",J55)))</formula>
    </cfRule>
  </conditionalFormatting>
  <conditionalFormatting sqref="J56">
    <cfRule type="containsText" dxfId="1899" priority="836" operator="containsText" text="BLOCKED">
      <formula>NOT(ISERROR(SEARCH("BLOCKED",J56)))</formula>
    </cfRule>
    <cfRule type="containsText" dxfId="1898" priority="837" operator="containsText" text="N/A">
      <formula>NOT(ISERROR(SEARCH("N/A",J56)))</formula>
    </cfRule>
    <cfRule type="containsText" dxfId="1897" priority="838" operator="containsText" text="UNTESTED">
      <formula>NOT(ISERROR(SEARCH("UNTESTED",J56)))</formula>
    </cfRule>
    <cfRule type="containsText" dxfId="1896" priority="839" operator="containsText" text="FAILED">
      <formula>NOT(ISERROR(SEARCH("FAILED",J56)))</formula>
    </cfRule>
    <cfRule type="containsText" dxfId="1895" priority="840" operator="containsText" text="PASSED">
      <formula>NOT(ISERROR(SEARCH("PASSED",J56)))</formula>
    </cfRule>
  </conditionalFormatting>
  <conditionalFormatting sqref="J92">
    <cfRule type="containsText" dxfId="1894" priority="766" operator="containsText" text="BLOCKED">
      <formula>NOT(ISERROR(SEARCH("BLOCKED",J92)))</formula>
    </cfRule>
    <cfRule type="containsText" dxfId="1893" priority="767" operator="containsText" text="N/A">
      <formula>NOT(ISERROR(SEARCH("N/A",J92)))</formula>
    </cfRule>
    <cfRule type="containsText" dxfId="1892" priority="768" operator="containsText" text="UNTESTED">
      <formula>NOT(ISERROR(SEARCH("UNTESTED",J92)))</formula>
    </cfRule>
    <cfRule type="containsText" dxfId="1891" priority="769" operator="containsText" text="FAILED">
      <formula>NOT(ISERROR(SEARCH("FAILED",J92)))</formula>
    </cfRule>
    <cfRule type="containsText" dxfId="1890" priority="770" operator="containsText" text="PASSED">
      <formula>NOT(ISERROR(SEARCH("PASSED",J92)))</formula>
    </cfRule>
  </conditionalFormatting>
  <conditionalFormatting sqref="J93">
    <cfRule type="containsText" dxfId="1889" priority="746" operator="containsText" text="BLOCKED">
      <formula>NOT(ISERROR(SEARCH("BLOCKED",J93)))</formula>
    </cfRule>
    <cfRule type="containsText" dxfId="1888" priority="747" operator="containsText" text="N/A">
      <formula>NOT(ISERROR(SEARCH("N/A",J93)))</formula>
    </cfRule>
    <cfRule type="containsText" dxfId="1887" priority="748" operator="containsText" text="UNTESTED">
      <formula>NOT(ISERROR(SEARCH("UNTESTED",J93)))</formula>
    </cfRule>
    <cfRule type="containsText" dxfId="1886" priority="749" operator="containsText" text="FAILED">
      <formula>NOT(ISERROR(SEARCH("FAILED",J93)))</formula>
    </cfRule>
    <cfRule type="containsText" dxfId="1885" priority="750" operator="containsText" text="PASSED">
      <formula>NOT(ISERROR(SEARCH("PASSED",J93)))</formula>
    </cfRule>
  </conditionalFormatting>
  <conditionalFormatting sqref="J94">
    <cfRule type="containsText" dxfId="1884" priority="741" operator="containsText" text="BLOCKED">
      <formula>NOT(ISERROR(SEARCH("BLOCKED",J94)))</formula>
    </cfRule>
    <cfRule type="containsText" dxfId="1883" priority="742" operator="containsText" text="N/A">
      <formula>NOT(ISERROR(SEARCH("N/A",J94)))</formula>
    </cfRule>
    <cfRule type="containsText" dxfId="1882" priority="743" operator="containsText" text="UNTESTED">
      <formula>NOT(ISERROR(SEARCH("UNTESTED",J94)))</formula>
    </cfRule>
    <cfRule type="containsText" dxfId="1881" priority="744" operator="containsText" text="FAILED">
      <formula>NOT(ISERROR(SEARCH("FAILED",J94)))</formula>
    </cfRule>
    <cfRule type="containsText" dxfId="1880" priority="745" operator="containsText" text="PASSED">
      <formula>NOT(ISERROR(SEARCH("PASSED",J94)))</formula>
    </cfRule>
  </conditionalFormatting>
  <conditionalFormatting sqref="H19:H33">
    <cfRule type="containsText" dxfId="1869" priority="481" operator="containsText" text="BLOCKED">
      <formula>NOT(ISERROR(SEARCH("BLOCKED",H19)))</formula>
    </cfRule>
    <cfRule type="containsText" dxfId="1868" priority="482" operator="containsText" text="N/A">
      <formula>NOT(ISERROR(SEARCH("N/A",H19)))</formula>
    </cfRule>
    <cfRule type="containsText" dxfId="1867" priority="483" operator="containsText" text="UNTESTED">
      <formula>NOT(ISERROR(SEARCH("UNTESTED",H19)))</formula>
    </cfRule>
    <cfRule type="containsText" dxfId="1866" priority="484" operator="containsText" text="FAILED">
      <formula>NOT(ISERROR(SEARCH("FAILED",H19)))</formula>
    </cfRule>
    <cfRule type="containsText" dxfId="1865" priority="485" operator="containsText" text="PASSED">
      <formula>NOT(ISERROR(SEARCH("PASSED",H19)))</formula>
    </cfRule>
  </conditionalFormatting>
  <conditionalFormatting sqref="H17">
    <cfRule type="containsText" dxfId="1864" priority="476" operator="containsText" text="BLOCKED">
      <formula>NOT(ISERROR(SEARCH("BLOCKED",H17)))</formula>
    </cfRule>
    <cfRule type="containsText" dxfId="1863" priority="477" operator="containsText" text="N/A">
      <formula>NOT(ISERROR(SEARCH("N/A",H17)))</formula>
    </cfRule>
    <cfRule type="containsText" dxfId="1862" priority="478" operator="containsText" text="UNTESTED">
      <formula>NOT(ISERROR(SEARCH("UNTESTED",H17)))</formula>
    </cfRule>
    <cfRule type="containsText" dxfId="1861" priority="479" operator="containsText" text="FAILED">
      <formula>NOT(ISERROR(SEARCH("FAILED",H17)))</formula>
    </cfRule>
    <cfRule type="containsText" dxfId="1860" priority="480" operator="containsText" text="PASSED">
      <formula>NOT(ISERROR(SEARCH("PASSED",H17)))</formula>
    </cfRule>
  </conditionalFormatting>
  <conditionalFormatting sqref="H18">
    <cfRule type="containsText" dxfId="1859" priority="471" operator="containsText" text="BLOCKED">
      <formula>NOT(ISERROR(SEARCH("BLOCKED",H18)))</formula>
    </cfRule>
    <cfRule type="containsText" dxfId="1858" priority="472" operator="containsText" text="N/A">
      <formula>NOT(ISERROR(SEARCH("N/A",H18)))</formula>
    </cfRule>
    <cfRule type="containsText" dxfId="1857" priority="473" operator="containsText" text="UNTESTED">
      <formula>NOT(ISERROR(SEARCH("UNTESTED",H18)))</formula>
    </cfRule>
    <cfRule type="containsText" dxfId="1856" priority="474" operator="containsText" text="FAILED">
      <formula>NOT(ISERROR(SEARCH("FAILED",H18)))</formula>
    </cfRule>
    <cfRule type="containsText" dxfId="1855" priority="475" operator="containsText" text="PASSED">
      <formula>NOT(ISERROR(SEARCH("PASSED",H18)))</formula>
    </cfRule>
  </conditionalFormatting>
  <conditionalFormatting sqref="H38:H53">
    <cfRule type="containsText" dxfId="1854" priority="456" operator="containsText" text="BLOCKED">
      <formula>NOT(ISERROR(SEARCH("BLOCKED",H38)))</formula>
    </cfRule>
    <cfRule type="containsText" dxfId="1853" priority="457" operator="containsText" text="N/A">
      <formula>NOT(ISERROR(SEARCH("N/A",H38)))</formula>
    </cfRule>
    <cfRule type="containsText" dxfId="1852" priority="458" operator="containsText" text="UNTESTED">
      <formula>NOT(ISERROR(SEARCH("UNTESTED",H38)))</formula>
    </cfRule>
    <cfRule type="containsText" dxfId="1851" priority="459" operator="containsText" text="FAILED">
      <formula>NOT(ISERROR(SEARCH("FAILED",H38)))</formula>
    </cfRule>
    <cfRule type="containsText" dxfId="1850" priority="460" operator="containsText" text="PASSED">
      <formula>NOT(ISERROR(SEARCH("PASSED",H38)))</formula>
    </cfRule>
  </conditionalFormatting>
  <conditionalFormatting sqref="H35">
    <cfRule type="containsText" dxfId="1849" priority="451" operator="containsText" text="BLOCKED">
      <formula>NOT(ISERROR(SEARCH("BLOCKED",H35)))</formula>
    </cfRule>
    <cfRule type="containsText" dxfId="1848" priority="452" operator="containsText" text="N/A">
      <formula>NOT(ISERROR(SEARCH("N/A",H35)))</formula>
    </cfRule>
    <cfRule type="containsText" dxfId="1847" priority="453" operator="containsText" text="UNTESTED">
      <formula>NOT(ISERROR(SEARCH("UNTESTED",H35)))</formula>
    </cfRule>
    <cfRule type="containsText" dxfId="1846" priority="454" operator="containsText" text="FAILED">
      <formula>NOT(ISERROR(SEARCH("FAILED",H35)))</formula>
    </cfRule>
    <cfRule type="containsText" dxfId="1845" priority="455" operator="containsText" text="PASSED">
      <formula>NOT(ISERROR(SEARCH("PASSED",H35)))</formula>
    </cfRule>
  </conditionalFormatting>
  <conditionalFormatting sqref="I97">
    <cfRule type="containsText" dxfId="1844" priority="561" operator="containsText" text="BLOCKED">
      <formula>NOT(ISERROR(SEARCH("BLOCKED",I97)))</formula>
    </cfRule>
    <cfRule type="containsText" dxfId="1843" priority="562" operator="containsText" text="N/A">
      <formula>NOT(ISERROR(SEARCH("N/A",I97)))</formula>
    </cfRule>
    <cfRule type="containsText" dxfId="1842" priority="563" operator="containsText" text="UNTESTED">
      <formula>NOT(ISERROR(SEARCH("UNTESTED",I97)))</formula>
    </cfRule>
    <cfRule type="containsText" dxfId="1841" priority="564" operator="containsText" text="FAILED">
      <formula>NOT(ISERROR(SEARCH("FAILED",I97)))</formula>
    </cfRule>
    <cfRule type="containsText" dxfId="1840" priority="565" operator="containsText" text="PASSED">
      <formula>NOT(ISERROR(SEARCH("PASSED",I97)))</formula>
    </cfRule>
  </conditionalFormatting>
  <conditionalFormatting sqref="J28">
    <cfRule type="containsText" dxfId="1834" priority="546" operator="containsText" text="BLOCKED">
      <formula>NOT(ISERROR(SEARCH("BLOCKED",J28)))</formula>
    </cfRule>
    <cfRule type="containsText" dxfId="1833" priority="547" operator="containsText" text="N/A">
      <formula>NOT(ISERROR(SEARCH("N/A",J28)))</formula>
    </cfRule>
    <cfRule type="containsText" dxfId="1832" priority="548" operator="containsText" text="UNTESTED">
      <formula>NOT(ISERROR(SEARCH("UNTESTED",J28)))</formula>
    </cfRule>
    <cfRule type="containsText" dxfId="1831" priority="549" operator="containsText" text="FAILED">
      <formula>NOT(ISERROR(SEARCH("FAILED",J28)))</formula>
    </cfRule>
    <cfRule type="containsText" dxfId="1830" priority="550" operator="containsText" text="PASSED">
      <formula>NOT(ISERROR(SEARCH("PASSED",J28)))</formula>
    </cfRule>
  </conditionalFormatting>
  <conditionalFormatting sqref="J34">
    <cfRule type="containsText" dxfId="1829" priority="541" operator="containsText" text="BLOCKED">
      <formula>NOT(ISERROR(SEARCH("BLOCKED",J34)))</formula>
    </cfRule>
    <cfRule type="containsText" dxfId="1828" priority="542" operator="containsText" text="N/A">
      <formula>NOT(ISERROR(SEARCH("N/A",J34)))</formula>
    </cfRule>
    <cfRule type="containsText" dxfId="1827" priority="543" operator="containsText" text="UNTESTED">
      <formula>NOT(ISERROR(SEARCH("UNTESTED",J34)))</formula>
    </cfRule>
    <cfRule type="containsText" dxfId="1826" priority="544" operator="containsText" text="FAILED">
      <formula>NOT(ISERROR(SEARCH("FAILED",J34)))</formula>
    </cfRule>
    <cfRule type="containsText" dxfId="1825" priority="545" operator="containsText" text="PASSED">
      <formula>NOT(ISERROR(SEARCH("PASSED",J34)))</formula>
    </cfRule>
  </conditionalFormatting>
  <conditionalFormatting sqref="J33">
    <cfRule type="containsText" dxfId="1824" priority="536" operator="containsText" text="BLOCKED">
      <formula>NOT(ISERROR(SEARCH("BLOCKED",J33)))</formula>
    </cfRule>
    <cfRule type="containsText" dxfId="1823" priority="537" operator="containsText" text="N/A">
      <formula>NOT(ISERROR(SEARCH("N/A",J33)))</formula>
    </cfRule>
    <cfRule type="containsText" dxfId="1822" priority="538" operator="containsText" text="UNTESTED">
      <formula>NOT(ISERROR(SEARCH("UNTESTED",J33)))</formula>
    </cfRule>
    <cfRule type="containsText" dxfId="1821" priority="539" operator="containsText" text="FAILED">
      <formula>NOT(ISERROR(SEARCH("FAILED",J33)))</formula>
    </cfRule>
    <cfRule type="containsText" dxfId="1820" priority="540" operator="containsText" text="PASSED">
      <formula>NOT(ISERROR(SEARCH("PASSED",J33)))</formula>
    </cfRule>
  </conditionalFormatting>
  <conditionalFormatting sqref="J60">
    <cfRule type="containsText" dxfId="1819" priority="531" operator="containsText" text="BLOCKED">
      <formula>NOT(ISERROR(SEARCH("BLOCKED",J60)))</formula>
    </cfRule>
    <cfRule type="containsText" dxfId="1818" priority="532" operator="containsText" text="N/A">
      <formula>NOT(ISERROR(SEARCH("N/A",J60)))</formula>
    </cfRule>
    <cfRule type="containsText" dxfId="1817" priority="533" operator="containsText" text="UNTESTED">
      <formula>NOT(ISERROR(SEARCH("UNTESTED",J60)))</formula>
    </cfRule>
    <cfRule type="containsText" dxfId="1816" priority="534" operator="containsText" text="FAILED">
      <formula>NOT(ISERROR(SEARCH("FAILED",J60)))</formula>
    </cfRule>
    <cfRule type="containsText" dxfId="1815" priority="535" operator="containsText" text="PASSED">
      <formula>NOT(ISERROR(SEARCH("PASSED",J60)))</formula>
    </cfRule>
  </conditionalFormatting>
  <conditionalFormatting sqref="J61">
    <cfRule type="containsText" dxfId="1814" priority="526" operator="containsText" text="BLOCKED">
      <formula>NOT(ISERROR(SEARCH("BLOCKED",J61)))</formula>
    </cfRule>
    <cfRule type="containsText" dxfId="1813" priority="527" operator="containsText" text="N/A">
      <formula>NOT(ISERROR(SEARCH("N/A",J61)))</formula>
    </cfRule>
    <cfRule type="containsText" dxfId="1812" priority="528" operator="containsText" text="UNTESTED">
      <formula>NOT(ISERROR(SEARCH("UNTESTED",J61)))</formula>
    </cfRule>
    <cfRule type="containsText" dxfId="1811" priority="529" operator="containsText" text="FAILED">
      <formula>NOT(ISERROR(SEARCH("FAILED",J61)))</formula>
    </cfRule>
    <cfRule type="containsText" dxfId="1810" priority="530" operator="containsText" text="PASSED">
      <formula>NOT(ISERROR(SEARCH("PASSED",J61)))</formula>
    </cfRule>
  </conditionalFormatting>
  <conditionalFormatting sqref="J70">
    <cfRule type="containsText" dxfId="1809" priority="521" operator="containsText" text="BLOCKED">
      <formula>NOT(ISERROR(SEARCH("BLOCKED",J70)))</formula>
    </cfRule>
    <cfRule type="containsText" dxfId="1808" priority="522" operator="containsText" text="N/A">
      <formula>NOT(ISERROR(SEARCH("N/A",J70)))</formula>
    </cfRule>
    <cfRule type="containsText" dxfId="1807" priority="523" operator="containsText" text="UNTESTED">
      <formula>NOT(ISERROR(SEARCH("UNTESTED",J70)))</formula>
    </cfRule>
    <cfRule type="containsText" dxfId="1806" priority="524" operator="containsText" text="FAILED">
      <formula>NOT(ISERROR(SEARCH("FAILED",J70)))</formula>
    </cfRule>
    <cfRule type="containsText" dxfId="1805" priority="525" operator="containsText" text="PASSED">
      <formula>NOT(ISERROR(SEARCH("PASSED",J70)))</formula>
    </cfRule>
  </conditionalFormatting>
  <conditionalFormatting sqref="J75">
    <cfRule type="containsText" dxfId="1804" priority="516" operator="containsText" text="BLOCKED">
      <formula>NOT(ISERROR(SEARCH("BLOCKED",J75)))</formula>
    </cfRule>
    <cfRule type="containsText" dxfId="1803" priority="517" operator="containsText" text="N/A">
      <formula>NOT(ISERROR(SEARCH("N/A",J75)))</formula>
    </cfRule>
    <cfRule type="containsText" dxfId="1802" priority="518" operator="containsText" text="UNTESTED">
      <formula>NOT(ISERROR(SEARCH("UNTESTED",J75)))</formula>
    </cfRule>
    <cfRule type="containsText" dxfId="1801" priority="519" operator="containsText" text="FAILED">
      <formula>NOT(ISERROR(SEARCH("FAILED",J75)))</formula>
    </cfRule>
    <cfRule type="containsText" dxfId="1800" priority="520" operator="containsText" text="PASSED">
      <formula>NOT(ISERROR(SEARCH("PASSED",J75)))</formula>
    </cfRule>
  </conditionalFormatting>
  <conditionalFormatting sqref="J76">
    <cfRule type="containsText" dxfId="1799" priority="511" operator="containsText" text="BLOCKED">
      <formula>NOT(ISERROR(SEARCH("BLOCKED",J76)))</formula>
    </cfRule>
    <cfRule type="containsText" dxfId="1798" priority="512" operator="containsText" text="N/A">
      <formula>NOT(ISERROR(SEARCH("N/A",J76)))</formula>
    </cfRule>
    <cfRule type="containsText" dxfId="1797" priority="513" operator="containsText" text="UNTESTED">
      <formula>NOT(ISERROR(SEARCH("UNTESTED",J76)))</formula>
    </cfRule>
    <cfRule type="containsText" dxfId="1796" priority="514" operator="containsText" text="FAILED">
      <formula>NOT(ISERROR(SEARCH("FAILED",J76)))</formula>
    </cfRule>
    <cfRule type="containsText" dxfId="1795" priority="515" operator="containsText" text="PASSED">
      <formula>NOT(ISERROR(SEARCH("PASSED",J76)))</formula>
    </cfRule>
  </conditionalFormatting>
  <conditionalFormatting sqref="J85">
    <cfRule type="containsText" dxfId="1794" priority="506" operator="containsText" text="BLOCKED">
      <formula>NOT(ISERROR(SEARCH("BLOCKED",J85)))</formula>
    </cfRule>
    <cfRule type="containsText" dxfId="1793" priority="507" operator="containsText" text="N/A">
      <formula>NOT(ISERROR(SEARCH("N/A",J85)))</formula>
    </cfRule>
    <cfRule type="containsText" dxfId="1792" priority="508" operator="containsText" text="UNTESTED">
      <formula>NOT(ISERROR(SEARCH("UNTESTED",J85)))</formula>
    </cfRule>
    <cfRule type="containsText" dxfId="1791" priority="509" operator="containsText" text="FAILED">
      <formula>NOT(ISERROR(SEARCH("FAILED",J85)))</formula>
    </cfRule>
    <cfRule type="containsText" dxfId="1790" priority="510" operator="containsText" text="PASSED">
      <formula>NOT(ISERROR(SEARCH("PASSED",J85)))</formula>
    </cfRule>
  </conditionalFormatting>
  <conditionalFormatting sqref="J90">
    <cfRule type="containsText" dxfId="1789" priority="501" operator="containsText" text="BLOCKED">
      <formula>NOT(ISERROR(SEARCH("BLOCKED",J90)))</formula>
    </cfRule>
    <cfRule type="containsText" dxfId="1788" priority="502" operator="containsText" text="N/A">
      <formula>NOT(ISERROR(SEARCH("N/A",J90)))</formula>
    </cfRule>
    <cfRule type="containsText" dxfId="1787" priority="503" operator="containsText" text="UNTESTED">
      <formula>NOT(ISERROR(SEARCH("UNTESTED",J90)))</formula>
    </cfRule>
    <cfRule type="containsText" dxfId="1786" priority="504" operator="containsText" text="FAILED">
      <formula>NOT(ISERROR(SEARCH("FAILED",J90)))</formula>
    </cfRule>
    <cfRule type="containsText" dxfId="1785" priority="505" operator="containsText" text="PASSED">
      <formula>NOT(ISERROR(SEARCH("PASSED",J90)))</formula>
    </cfRule>
  </conditionalFormatting>
  <conditionalFormatting sqref="J91">
    <cfRule type="containsText" dxfId="1784" priority="496" operator="containsText" text="BLOCKED">
      <formula>NOT(ISERROR(SEARCH("BLOCKED",J91)))</formula>
    </cfRule>
    <cfRule type="containsText" dxfId="1783" priority="497" operator="containsText" text="N/A">
      <formula>NOT(ISERROR(SEARCH("N/A",J91)))</formula>
    </cfRule>
    <cfRule type="containsText" dxfId="1782" priority="498" operator="containsText" text="UNTESTED">
      <formula>NOT(ISERROR(SEARCH("UNTESTED",J91)))</formula>
    </cfRule>
    <cfRule type="containsText" dxfId="1781" priority="499" operator="containsText" text="FAILED">
      <formula>NOT(ISERROR(SEARCH("FAILED",J91)))</formula>
    </cfRule>
    <cfRule type="containsText" dxfId="1780" priority="500" operator="containsText" text="PASSED">
      <formula>NOT(ISERROR(SEARCH("PASSED",J91)))</formula>
    </cfRule>
  </conditionalFormatting>
  <conditionalFormatting sqref="H55 H125:H127 H60:H61 H118:H119 H70:H76 H85 H90 H100:H110">
    <cfRule type="containsText" dxfId="1779" priority="491" operator="containsText" text="BLOCKED">
      <formula>NOT(ISERROR(SEARCH("BLOCKED",H55)))</formula>
    </cfRule>
    <cfRule type="containsText" dxfId="1778" priority="492" operator="containsText" text="N/A">
      <formula>NOT(ISERROR(SEARCH("N/A",H55)))</formula>
    </cfRule>
    <cfRule type="containsText" dxfId="1777" priority="493" operator="containsText" text="UNTESTED">
      <formula>NOT(ISERROR(SEARCH("UNTESTED",H55)))</formula>
    </cfRule>
    <cfRule type="containsText" dxfId="1776" priority="494" operator="containsText" text="FAILED">
      <formula>NOT(ISERROR(SEARCH("FAILED",H55)))</formula>
    </cfRule>
    <cfRule type="containsText" dxfId="1775" priority="495" operator="containsText" text="PASSED">
      <formula>NOT(ISERROR(SEARCH("PASSED",H55)))</formula>
    </cfRule>
  </conditionalFormatting>
  <conditionalFormatting sqref="H120:H124">
    <cfRule type="containsText" dxfId="1774" priority="486" operator="containsText" text="BLOCKED">
      <formula>NOT(ISERROR(SEARCH("BLOCKED",H120)))</formula>
    </cfRule>
    <cfRule type="containsText" dxfId="1773" priority="487" operator="containsText" text="N/A">
      <formula>NOT(ISERROR(SEARCH("N/A",H120)))</formula>
    </cfRule>
    <cfRule type="containsText" dxfId="1772" priority="488" operator="containsText" text="UNTESTED">
      <formula>NOT(ISERROR(SEARCH("UNTESTED",H120)))</formula>
    </cfRule>
    <cfRule type="containsText" dxfId="1771" priority="489" operator="containsText" text="FAILED">
      <formula>NOT(ISERROR(SEARCH("FAILED",H120)))</formula>
    </cfRule>
    <cfRule type="containsText" dxfId="1770" priority="490" operator="containsText" text="PASSED">
      <formula>NOT(ISERROR(SEARCH("PASSED",H120)))</formula>
    </cfRule>
  </conditionalFormatting>
  <conditionalFormatting sqref="H117 H34 H57:H59">
    <cfRule type="containsText" dxfId="1769" priority="466" operator="containsText" text="BLOCKED">
      <formula>NOT(ISERROR(SEARCH("BLOCKED",H34)))</formula>
    </cfRule>
    <cfRule type="containsText" dxfId="1768" priority="467" operator="containsText" text="N/A">
      <formula>NOT(ISERROR(SEARCH("N/A",H34)))</formula>
    </cfRule>
    <cfRule type="containsText" dxfId="1767" priority="468" operator="containsText" text="UNTESTED">
      <formula>NOT(ISERROR(SEARCH("UNTESTED",H34)))</formula>
    </cfRule>
    <cfRule type="containsText" dxfId="1766" priority="469" operator="containsText" text="FAILED">
      <formula>NOT(ISERROR(SEARCH("FAILED",H34)))</formula>
    </cfRule>
    <cfRule type="containsText" dxfId="1765" priority="470" operator="containsText" text="PASSED">
      <formula>NOT(ISERROR(SEARCH("PASSED",H34)))</formula>
    </cfRule>
  </conditionalFormatting>
  <conditionalFormatting sqref="H114:H116">
    <cfRule type="containsText" dxfId="1764" priority="461" operator="containsText" text="BLOCKED">
      <formula>NOT(ISERROR(SEARCH("BLOCKED",H114)))</formula>
    </cfRule>
    <cfRule type="containsText" dxfId="1763" priority="462" operator="containsText" text="N/A">
      <formula>NOT(ISERROR(SEARCH("N/A",H114)))</formula>
    </cfRule>
    <cfRule type="containsText" dxfId="1762" priority="463" operator="containsText" text="UNTESTED">
      <formula>NOT(ISERROR(SEARCH("UNTESTED",H114)))</formula>
    </cfRule>
    <cfRule type="containsText" dxfId="1761" priority="464" operator="containsText" text="FAILED">
      <formula>NOT(ISERROR(SEARCH("FAILED",H114)))</formula>
    </cfRule>
    <cfRule type="containsText" dxfId="1760" priority="465" operator="containsText" text="PASSED">
      <formula>NOT(ISERROR(SEARCH("PASSED",H114)))</formula>
    </cfRule>
  </conditionalFormatting>
  <conditionalFormatting sqref="H54">
    <cfRule type="containsText" dxfId="1759" priority="421" operator="containsText" text="BLOCKED">
      <formula>NOT(ISERROR(SEARCH("BLOCKED",H54)))</formula>
    </cfRule>
    <cfRule type="containsText" dxfId="1758" priority="422" operator="containsText" text="N/A">
      <formula>NOT(ISERROR(SEARCH("N/A",H54)))</formula>
    </cfRule>
    <cfRule type="containsText" dxfId="1757" priority="423" operator="containsText" text="UNTESTED">
      <formula>NOT(ISERROR(SEARCH("UNTESTED",H54)))</formula>
    </cfRule>
    <cfRule type="containsText" dxfId="1756" priority="424" operator="containsText" text="FAILED">
      <formula>NOT(ISERROR(SEARCH("FAILED",H54)))</formula>
    </cfRule>
    <cfRule type="containsText" dxfId="1755" priority="425" operator="containsText" text="PASSED">
      <formula>NOT(ISERROR(SEARCH("PASSED",H54)))</formula>
    </cfRule>
  </conditionalFormatting>
  <conditionalFormatting sqref="H36">
    <cfRule type="containsText" dxfId="1754" priority="446" operator="containsText" text="BLOCKED">
      <formula>NOT(ISERROR(SEARCH("BLOCKED",H36)))</formula>
    </cfRule>
    <cfRule type="containsText" dxfId="1753" priority="447" operator="containsText" text="N/A">
      <formula>NOT(ISERROR(SEARCH("N/A",H36)))</formula>
    </cfRule>
    <cfRule type="containsText" dxfId="1752" priority="448" operator="containsText" text="UNTESTED">
      <formula>NOT(ISERROR(SEARCH("UNTESTED",H36)))</formula>
    </cfRule>
    <cfRule type="containsText" dxfId="1751" priority="449" operator="containsText" text="FAILED">
      <formula>NOT(ISERROR(SEARCH("FAILED",H36)))</formula>
    </cfRule>
    <cfRule type="containsText" dxfId="1750" priority="450" operator="containsText" text="PASSED">
      <formula>NOT(ISERROR(SEARCH("PASSED",H36)))</formula>
    </cfRule>
  </conditionalFormatting>
  <conditionalFormatting sqref="H37">
    <cfRule type="containsText" dxfId="1749" priority="441" operator="containsText" text="BLOCKED">
      <formula>NOT(ISERROR(SEARCH("BLOCKED",H37)))</formula>
    </cfRule>
    <cfRule type="containsText" dxfId="1748" priority="442" operator="containsText" text="N/A">
      <formula>NOT(ISERROR(SEARCH("N/A",H37)))</formula>
    </cfRule>
    <cfRule type="containsText" dxfId="1747" priority="443" operator="containsText" text="UNTESTED">
      <formula>NOT(ISERROR(SEARCH("UNTESTED",H37)))</formula>
    </cfRule>
    <cfRule type="containsText" dxfId="1746" priority="444" operator="containsText" text="FAILED">
      <formula>NOT(ISERROR(SEARCH("FAILED",H37)))</formula>
    </cfRule>
    <cfRule type="containsText" dxfId="1745" priority="445" operator="containsText" text="PASSED">
      <formula>NOT(ISERROR(SEARCH("PASSED",H37)))</formula>
    </cfRule>
  </conditionalFormatting>
  <conditionalFormatting sqref="H62:H69">
    <cfRule type="containsText" dxfId="1744" priority="436" operator="containsText" text="BLOCKED">
      <formula>NOT(ISERROR(SEARCH("BLOCKED",H62)))</formula>
    </cfRule>
    <cfRule type="containsText" dxfId="1743" priority="437" operator="containsText" text="N/A">
      <formula>NOT(ISERROR(SEARCH("N/A",H62)))</formula>
    </cfRule>
    <cfRule type="containsText" dxfId="1742" priority="438" operator="containsText" text="UNTESTED">
      <formula>NOT(ISERROR(SEARCH("UNTESTED",H62)))</formula>
    </cfRule>
    <cfRule type="containsText" dxfId="1741" priority="439" operator="containsText" text="FAILED">
      <formula>NOT(ISERROR(SEARCH("FAILED",H62)))</formula>
    </cfRule>
    <cfRule type="containsText" dxfId="1740" priority="440" operator="containsText" text="PASSED">
      <formula>NOT(ISERROR(SEARCH("PASSED",H62)))</formula>
    </cfRule>
  </conditionalFormatting>
  <conditionalFormatting sqref="H86:H89 H91:H97">
    <cfRule type="containsText" dxfId="1739" priority="431" operator="containsText" text="BLOCKED">
      <formula>NOT(ISERROR(SEARCH("BLOCKED",H86)))</formula>
    </cfRule>
    <cfRule type="containsText" dxfId="1738" priority="432" operator="containsText" text="N/A">
      <formula>NOT(ISERROR(SEARCH("N/A",H86)))</formula>
    </cfRule>
    <cfRule type="containsText" dxfId="1737" priority="433" operator="containsText" text="UNTESTED">
      <formula>NOT(ISERROR(SEARCH("UNTESTED",H86)))</formula>
    </cfRule>
    <cfRule type="containsText" dxfId="1736" priority="434" operator="containsText" text="FAILED">
      <formula>NOT(ISERROR(SEARCH("FAILED",H86)))</formula>
    </cfRule>
    <cfRule type="containsText" dxfId="1735" priority="435" operator="containsText" text="PASSED">
      <formula>NOT(ISERROR(SEARCH("PASSED",H86)))</formula>
    </cfRule>
  </conditionalFormatting>
  <conditionalFormatting sqref="H77:H84">
    <cfRule type="containsText" dxfId="1734" priority="426" operator="containsText" text="BLOCKED">
      <formula>NOT(ISERROR(SEARCH("BLOCKED",H77)))</formula>
    </cfRule>
    <cfRule type="containsText" dxfId="1733" priority="427" operator="containsText" text="N/A">
      <formula>NOT(ISERROR(SEARCH("N/A",H77)))</formula>
    </cfRule>
    <cfRule type="containsText" dxfId="1732" priority="428" operator="containsText" text="UNTESTED">
      <formula>NOT(ISERROR(SEARCH("UNTESTED",H77)))</formula>
    </cfRule>
    <cfRule type="containsText" dxfId="1731" priority="429" operator="containsText" text="FAILED">
      <formula>NOT(ISERROR(SEARCH("FAILED",H77)))</formula>
    </cfRule>
    <cfRule type="containsText" dxfId="1730" priority="430" operator="containsText" text="PASSED">
      <formula>NOT(ISERROR(SEARCH("PASSED",H77)))</formula>
    </cfRule>
  </conditionalFormatting>
  <conditionalFormatting sqref="H56">
    <cfRule type="containsText" dxfId="1729" priority="416" operator="containsText" text="BLOCKED">
      <formula>NOT(ISERROR(SEARCH("BLOCKED",H56)))</formula>
    </cfRule>
    <cfRule type="containsText" dxfId="1728" priority="417" operator="containsText" text="N/A">
      <formula>NOT(ISERROR(SEARCH("N/A",H56)))</formula>
    </cfRule>
    <cfRule type="containsText" dxfId="1727" priority="418" operator="containsText" text="UNTESTED">
      <formula>NOT(ISERROR(SEARCH("UNTESTED",H56)))</formula>
    </cfRule>
    <cfRule type="containsText" dxfId="1726" priority="419" operator="containsText" text="FAILED">
      <formula>NOT(ISERROR(SEARCH("FAILED",H56)))</formula>
    </cfRule>
    <cfRule type="containsText" dxfId="1725" priority="420" operator="containsText" text="PASSED">
      <formula>NOT(ISERROR(SEARCH("PASSED",H56)))</formula>
    </cfRule>
  </conditionalFormatting>
  <conditionalFormatting sqref="H98">
    <cfRule type="containsText" dxfId="1724" priority="411" operator="containsText" text="BLOCKED">
      <formula>NOT(ISERROR(SEARCH("BLOCKED",H98)))</formula>
    </cfRule>
    <cfRule type="containsText" dxfId="1723" priority="412" operator="containsText" text="N/A">
      <formula>NOT(ISERROR(SEARCH("N/A",H98)))</formula>
    </cfRule>
    <cfRule type="containsText" dxfId="1722" priority="413" operator="containsText" text="UNTESTED">
      <formula>NOT(ISERROR(SEARCH("UNTESTED",H98)))</formula>
    </cfRule>
    <cfRule type="containsText" dxfId="1721" priority="414" operator="containsText" text="FAILED">
      <formula>NOT(ISERROR(SEARCH("FAILED",H98)))</formula>
    </cfRule>
    <cfRule type="containsText" dxfId="1720" priority="415" operator="containsText" text="PASSED">
      <formula>NOT(ISERROR(SEARCH("PASSED",H98)))</formula>
    </cfRule>
  </conditionalFormatting>
  <conditionalFormatting sqref="H99">
    <cfRule type="containsText" dxfId="1719" priority="406" operator="containsText" text="BLOCKED">
      <formula>NOT(ISERROR(SEARCH("BLOCKED",H99)))</formula>
    </cfRule>
    <cfRule type="containsText" dxfId="1718" priority="407" operator="containsText" text="N/A">
      <formula>NOT(ISERROR(SEARCH("N/A",H99)))</formula>
    </cfRule>
    <cfRule type="containsText" dxfId="1717" priority="408" operator="containsText" text="UNTESTED">
      <formula>NOT(ISERROR(SEARCH("UNTESTED",H99)))</formula>
    </cfRule>
    <cfRule type="containsText" dxfId="1716" priority="409" operator="containsText" text="FAILED">
      <formula>NOT(ISERROR(SEARCH("FAILED",H99)))</formula>
    </cfRule>
    <cfRule type="containsText" dxfId="1715" priority="410" operator="containsText" text="PASSED">
      <formula>NOT(ISERROR(SEARCH("PASSED",H99)))</formula>
    </cfRule>
  </conditionalFormatting>
  <conditionalFormatting sqref="H113">
    <cfRule type="containsText" dxfId="1714" priority="401" operator="containsText" text="BLOCKED">
      <formula>NOT(ISERROR(SEARCH("BLOCKED",H113)))</formula>
    </cfRule>
    <cfRule type="containsText" dxfId="1713" priority="402" operator="containsText" text="N/A">
      <formula>NOT(ISERROR(SEARCH("N/A",H113)))</formula>
    </cfRule>
    <cfRule type="containsText" dxfId="1712" priority="403" operator="containsText" text="UNTESTED">
      <formula>NOT(ISERROR(SEARCH("UNTESTED",H113)))</formula>
    </cfRule>
    <cfRule type="containsText" dxfId="1711" priority="404" operator="containsText" text="FAILED">
      <formula>NOT(ISERROR(SEARCH("FAILED",H113)))</formula>
    </cfRule>
    <cfRule type="containsText" dxfId="1710" priority="405" operator="containsText" text="PASSED">
      <formula>NOT(ISERROR(SEARCH("PASSED",H113)))</formula>
    </cfRule>
  </conditionalFormatting>
  <conditionalFormatting sqref="H128">
    <cfRule type="containsText" dxfId="1709" priority="396" operator="containsText" text="BLOCKED">
      <formula>NOT(ISERROR(SEARCH("BLOCKED",H128)))</formula>
    </cfRule>
    <cfRule type="containsText" dxfId="1708" priority="397" operator="containsText" text="N/A">
      <formula>NOT(ISERROR(SEARCH("N/A",H128)))</formula>
    </cfRule>
    <cfRule type="containsText" dxfId="1707" priority="398" operator="containsText" text="UNTESTED">
      <formula>NOT(ISERROR(SEARCH("UNTESTED",H128)))</formula>
    </cfRule>
    <cfRule type="containsText" dxfId="1706" priority="399" operator="containsText" text="FAILED">
      <formula>NOT(ISERROR(SEARCH("FAILED",H128)))</formula>
    </cfRule>
    <cfRule type="containsText" dxfId="1705" priority="400" operator="containsText" text="PASSED">
      <formula>NOT(ISERROR(SEARCH("PASSED",H128)))</formula>
    </cfRule>
  </conditionalFormatting>
  <conditionalFormatting sqref="H129:H134">
    <cfRule type="containsText" dxfId="1704" priority="391" operator="containsText" text="BLOCKED">
      <formula>NOT(ISERROR(SEARCH("BLOCKED",H129)))</formula>
    </cfRule>
    <cfRule type="containsText" dxfId="1703" priority="392" operator="containsText" text="N/A">
      <formula>NOT(ISERROR(SEARCH("N/A",H129)))</formula>
    </cfRule>
    <cfRule type="containsText" dxfId="1702" priority="393" operator="containsText" text="UNTESTED">
      <formula>NOT(ISERROR(SEARCH("UNTESTED",H129)))</formula>
    </cfRule>
    <cfRule type="containsText" dxfId="1701" priority="394" operator="containsText" text="FAILED">
      <formula>NOT(ISERROR(SEARCH("FAILED",H129)))</formula>
    </cfRule>
    <cfRule type="containsText" dxfId="1700" priority="395" operator="containsText" text="PASSED">
      <formula>NOT(ISERROR(SEARCH("PASSED",H129)))</formula>
    </cfRule>
  </conditionalFormatting>
  <conditionalFormatting sqref="H111">
    <cfRule type="containsText" dxfId="1699" priority="386" operator="containsText" text="BLOCKED">
      <formula>NOT(ISERROR(SEARCH("BLOCKED",H111)))</formula>
    </cfRule>
    <cfRule type="containsText" dxfId="1698" priority="387" operator="containsText" text="N/A">
      <formula>NOT(ISERROR(SEARCH("N/A",H111)))</formula>
    </cfRule>
    <cfRule type="containsText" dxfId="1697" priority="388" operator="containsText" text="UNTESTED">
      <formula>NOT(ISERROR(SEARCH("UNTESTED",H111)))</formula>
    </cfRule>
    <cfRule type="containsText" dxfId="1696" priority="389" operator="containsText" text="FAILED">
      <formula>NOT(ISERROR(SEARCH("FAILED",H111)))</formula>
    </cfRule>
    <cfRule type="containsText" dxfId="1695" priority="390" operator="containsText" text="PASSED">
      <formula>NOT(ISERROR(SEARCH("PASSED",H111)))</formula>
    </cfRule>
  </conditionalFormatting>
  <conditionalFormatting sqref="H112">
    <cfRule type="containsText" dxfId="1694" priority="381" operator="containsText" text="BLOCKED">
      <formula>NOT(ISERROR(SEARCH("BLOCKED",H112)))</formula>
    </cfRule>
    <cfRule type="containsText" dxfId="1693" priority="382" operator="containsText" text="N/A">
      <formula>NOT(ISERROR(SEARCH("N/A",H112)))</formula>
    </cfRule>
    <cfRule type="containsText" dxfId="1692" priority="383" operator="containsText" text="UNTESTED">
      <formula>NOT(ISERROR(SEARCH("UNTESTED",H112)))</formula>
    </cfRule>
    <cfRule type="containsText" dxfId="1691" priority="384" operator="containsText" text="FAILED">
      <formula>NOT(ISERROR(SEARCH("FAILED",H112)))</formula>
    </cfRule>
    <cfRule type="containsText" dxfId="1690" priority="385" operator="containsText" text="PASSED">
      <formula>NOT(ISERROR(SEARCH("PASSED",H112)))</formula>
    </cfRule>
  </conditionalFormatting>
  <conditionalFormatting sqref="J63">
    <cfRule type="containsText" dxfId="1679" priority="71" operator="containsText" text="BLOCKED">
      <formula>NOT(ISERROR(SEARCH("BLOCKED",J63)))</formula>
    </cfRule>
    <cfRule type="containsText" dxfId="1678" priority="72" operator="containsText" text="N/A">
      <formula>NOT(ISERROR(SEARCH("N/A",J63)))</formula>
    </cfRule>
    <cfRule type="containsText" dxfId="1677" priority="73" operator="containsText" text="UNTESTED">
      <formula>NOT(ISERROR(SEARCH("UNTESTED",J63)))</formula>
    </cfRule>
    <cfRule type="containsText" dxfId="1676" priority="74" operator="containsText" text="FAILED">
      <formula>NOT(ISERROR(SEARCH("FAILED",J63)))</formula>
    </cfRule>
    <cfRule type="containsText" dxfId="1675" priority="75" operator="containsText" text="PASSED">
      <formula>NOT(ISERROR(SEARCH("PASSED",J63)))</formula>
    </cfRule>
  </conditionalFormatting>
  <conditionalFormatting sqref="J64">
    <cfRule type="containsText" dxfId="1674" priority="66" operator="containsText" text="BLOCKED">
      <formula>NOT(ISERROR(SEARCH("BLOCKED",J64)))</formula>
    </cfRule>
    <cfRule type="containsText" dxfId="1673" priority="67" operator="containsText" text="N/A">
      <formula>NOT(ISERROR(SEARCH("N/A",J64)))</formula>
    </cfRule>
    <cfRule type="containsText" dxfId="1672" priority="68" operator="containsText" text="UNTESTED">
      <formula>NOT(ISERROR(SEARCH("UNTESTED",J64)))</formula>
    </cfRule>
    <cfRule type="containsText" dxfId="1671" priority="69" operator="containsText" text="FAILED">
      <formula>NOT(ISERROR(SEARCH("FAILED",J64)))</formula>
    </cfRule>
    <cfRule type="containsText" dxfId="1670" priority="70" operator="containsText" text="PASSED">
      <formula>NOT(ISERROR(SEARCH("PASSED",J64)))</formula>
    </cfRule>
  </conditionalFormatting>
  <conditionalFormatting sqref="J65">
    <cfRule type="containsText" dxfId="1669" priority="61" operator="containsText" text="BLOCKED">
      <formula>NOT(ISERROR(SEARCH("BLOCKED",J65)))</formula>
    </cfRule>
    <cfRule type="containsText" dxfId="1668" priority="62" operator="containsText" text="N/A">
      <formula>NOT(ISERROR(SEARCH("N/A",J65)))</formula>
    </cfRule>
    <cfRule type="containsText" dxfId="1667" priority="63" operator="containsText" text="UNTESTED">
      <formula>NOT(ISERROR(SEARCH("UNTESTED",J65)))</formula>
    </cfRule>
    <cfRule type="containsText" dxfId="1666" priority="64" operator="containsText" text="FAILED">
      <formula>NOT(ISERROR(SEARCH("FAILED",J65)))</formula>
    </cfRule>
    <cfRule type="containsText" dxfId="1665" priority="65" operator="containsText" text="PASSED">
      <formula>NOT(ISERROR(SEARCH("PASSED",J65)))</formula>
    </cfRule>
  </conditionalFormatting>
  <conditionalFormatting sqref="J66">
    <cfRule type="containsText" dxfId="1664" priority="56" operator="containsText" text="BLOCKED">
      <formula>NOT(ISERROR(SEARCH("BLOCKED",J66)))</formula>
    </cfRule>
    <cfRule type="containsText" dxfId="1663" priority="57" operator="containsText" text="N/A">
      <formula>NOT(ISERROR(SEARCH("N/A",J66)))</formula>
    </cfRule>
    <cfRule type="containsText" dxfId="1662" priority="58" operator="containsText" text="UNTESTED">
      <formula>NOT(ISERROR(SEARCH("UNTESTED",J66)))</formula>
    </cfRule>
    <cfRule type="containsText" dxfId="1661" priority="59" operator="containsText" text="FAILED">
      <formula>NOT(ISERROR(SEARCH("FAILED",J66)))</formula>
    </cfRule>
    <cfRule type="containsText" dxfId="1660" priority="60" operator="containsText" text="PASSED">
      <formula>NOT(ISERROR(SEARCH("PASSED",J66)))</formula>
    </cfRule>
  </conditionalFormatting>
  <conditionalFormatting sqref="J67">
    <cfRule type="containsText" dxfId="1659" priority="51" operator="containsText" text="BLOCKED">
      <formula>NOT(ISERROR(SEARCH("BLOCKED",J67)))</formula>
    </cfRule>
    <cfRule type="containsText" dxfId="1658" priority="52" operator="containsText" text="N/A">
      <formula>NOT(ISERROR(SEARCH("N/A",J67)))</formula>
    </cfRule>
    <cfRule type="containsText" dxfId="1657" priority="53" operator="containsText" text="UNTESTED">
      <formula>NOT(ISERROR(SEARCH("UNTESTED",J67)))</formula>
    </cfRule>
    <cfRule type="containsText" dxfId="1656" priority="54" operator="containsText" text="FAILED">
      <formula>NOT(ISERROR(SEARCH("FAILED",J67)))</formula>
    </cfRule>
    <cfRule type="containsText" dxfId="1655" priority="55" operator="containsText" text="PASSED">
      <formula>NOT(ISERROR(SEARCH("PASSED",J67)))</formula>
    </cfRule>
  </conditionalFormatting>
  <conditionalFormatting sqref="J69">
    <cfRule type="containsText" dxfId="1654" priority="46" operator="containsText" text="BLOCKED">
      <formula>NOT(ISERROR(SEARCH("BLOCKED",J69)))</formula>
    </cfRule>
    <cfRule type="containsText" dxfId="1653" priority="47" operator="containsText" text="N/A">
      <formula>NOT(ISERROR(SEARCH("N/A",J69)))</formula>
    </cfRule>
    <cfRule type="containsText" dxfId="1652" priority="48" operator="containsText" text="UNTESTED">
      <formula>NOT(ISERROR(SEARCH("UNTESTED",J69)))</formula>
    </cfRule>
    <cfRule type="containsText" dxfId="1651" priority="49" operator="containsText" text="FAILED">
      <formula>NOT(ISERROR(SEARCH("FAILED",J69)))</formula>
    </cfRule>
    <cfRule type="containsText" dxfId="1650" priority="50" operator="containsText" text="PASSED">
      <formula>NOT(ISERROR(SEARCH("PASSED",J69)))</formula>
    </cfRule>
  </conditionalFormatting>
  <conditionalFormatting sqref="J72">
    <cfRule type="containsText" dxfId="1649" priority="41" operator="containsText" text="BLOCKED">
      <formula>NOT(ISERROR(SEARCH("BLOCKED",J72)))</formula>
    </cfRule>
    <cfRule type="containsText" dxfId="1648" priority="42" operator="containsText" text="N/A">
      <formula>NOT(ISERROR(SEARCH("N/A",J72)))</formula>
    </cfRule>
    <cfRule type="containsText" dxfId="1647" priority="43" operator="containsText" text="UNTESTED">
      <formula>NOT(ISERROR(SEARCH("UNTESTED",J72)))</formula>
    </cfRule>
    <cfRule type="containsText" dxfId="1646" priority="44" operator="containsText" text="FAILED">
      <formula>NOT(ISERROR(SEARCH("FAILED",J72)))</formula>
    </cfRule>
    <cfRule type="containsText" dxfId="1645" priority="45" operator="containsText" text="PASSED">
      <formula>NOT(ISERROR(SEARCH("PASSED",J72)))</formula>
    </cfRule>
  </conditionalFormatting>
  <conditionalFormatting sqref="J77">
    <cfRule type="containsText" dxfId="1644" priority="36" operator="containsText" text="BLOCKED">
      <formula>NOT(ISERROR(SEARCH("BLOCKED",J77)))</formula>
    </cfRule>
    <cfRule type="containsText" dxfId="1643" priority="37" operator="containsText" text="N/A">
      <formula>NOT(ISERROR(SEARCH("N/A",J77)))</formula>
    </cfRule>
    <cfRule type="containsText" dxfId="1642" priority="38" operator="containsText" text="UNTESTED">
      <formula>NOT(ISERROR(SEARCH("UNTESTED",J77)))</formula>
    </cfRule>
    <cfRule type="containsText" dxfId="1641" priority="39" operator="containsText" text="FAILED">
      <formula>NOT(ISERROR(SEARCH("FAILED",J77)))</formula>
    </cfRule>
    <cfRule type="containsText" dxfId="1640" priority="40" operator="containsText" text="PASSED">
      <formula>NOT(ISERROR(SEARCH("PASSED",J77)))</formula>
    </cfRule>
  </conditionalFormatting>
  <conditionalFormatting sqref="J79">
    <cfRule type="containsText" dxfId="1639" priority="31" operator="containsText" text="BLOCKED">
      <formula>NOT(ISERROR(SEARCH("BLOCKED",J79)))</formula>
    </cfRule>
    <cfRule type="containsText" dxfId="1638" priority="32" operator="containsText" text="N/A">
      <formula>NOT(ISERROR(SEARCH("N/A",J79)))</formula>
    </cfRule>
    <cfRule type="containsText" dxfId="1637" priority="33" operator="containsText" text="UNTESTED">
      <formula>NOT(ISERROR(SEARCH("UNTESTED",J79)))</formula>
    </cfRule>
    <cfRule type="containsText" dxfId="1636" priority="34" operator="containsText" text="FAILED">
      <formula>NOT(ISERROR(SEARCH("FAILED",J79)))</formula>
    </cfRule>
    <cfRule type="containsText" dxfId="1635" priority="35" operator="containsText" text="PASSED">
      <formula>NOT(ISERROR(SEARCH("PASSED",J79)))</formula>
    </cfRule>
  </conditionalFormatting>
  <conditionalFormatting sqref="J80">
    <cfRule type="containsText" dxfId="1634" priority="26" operator="containsText" text="BLOCKED">
      <formula>NOT(ISERROR(SEARCH("BLOCKED",J80)))</formula>
    </cfRule>
    <cfRule type="containsText" dxfId="1633" priority="27" operator="containsText" text="N/A">
      <formula>NOT(ISERROR(SEARCH("N/A",J80)))</formula>
    </cfRule>
    <cfRule type="containsText" dxfId="1632" priority="28" operator="containsText" text="UNTESTED">
      <formula>NOT(ISERROR(SEARCH("UNTESTED",J80)))</formula>
    </cfRule>
    <cfRule type="containsText" dxfId="1631" priority="29" operator="containsText" text="FAILED">
      <formula>NOT(ISERROR(SEARCH("FAILED",J80)))</formula>
    </cfRule>
    <cfRule type="containsText" dxfId="1630" priority="30" operator="containsText" text="PASSED">
      <formula>NOT(ISERROR(SEARCH("PASSED",J80)))</formula>
    </cfRule>
  </conditionalFormatting>
  <conditionalFormatting sqref="J87">
    <cfRule type="containsText" dxfId="1629" priority="21" operator="containsText" text="BLOCKED">
      <formula>NOT(ISERROR(SEARCH("BLOCKED",J87)))</formula>
    </cfRule>
    <cfRule type="containsText" dxfId="1628" priority="22" operator="containsText" text="N/A">
      <formula>NOT(ISERROR(SEARCH("N/A",J87)))</formula>
    </cfRule>
    <cfRule type="containsText" dxfId="1627" priority="23" operator="containsText" text="UNTESTED">
      <formula>NOT(ISERROR(SEARCH("UNTESTED",J87)))</formula>
    </cfRule>
    <cfRule type="containsText" dxfId="1626" priority="24" operator="containsText" text="FAILED">
      <formula>NOT(ISERROR(SEARCH("FAILED",J87)))</formula>
    </cfRule>
    <cfRule type="containsText" dxfId="1625" priority="25" operator="containsText" text="PASSED">
      <formula>NOT(ISERROR(SEARCH("PASSED",J87)))</formula>
    </cfRule>
  </conditionalFormatting>
  <conditionalFormatting sqref="I113:J121">
    <cfRule type="containsText" dxfId="9" priority="6" operator="containsText" text="BLOCKED">
      <formula>NOT(ISERROR(SEARCH("BLOCKED",I113)))</formula>
    </cfRule>
    <cfRule type="containsText" dxfId="8" priority="7" operator="containsText" text="N/A">
      <formula>NOT(ISERROR(SEARCH("N/A",I113)))</formula>
    </cfRule>
    <cfRule type="containsText" dxfId="7" priority="8" operator="containsText" text="UNTESTED">
      <formula>NOT(ISERROR(SEARCH("UNTESTED",I113)))</formula>
    </cfRule>
    <cfRule type="containsText" dxfId="6" priority="9" operator="containsText" text="FAILED">
      <formula>NOT(ISERROR(SEARCH("FAILED",I113)))</formula>
    </cfRule>
    <cfRule type="containsText" dxfId="5" priority="10" operator="containsText" text="PASSED">
      <formula>NOT(ISERROR(SEARCH("PASSED",I113)))</formula>
    </cfRule>
  </conditionalFormatting>
  <conditionalFormatting sqref="I122:J133">
    <cfRule type="containsText" dxfId="4" priority="1" operator="containsText" text="BLOCKED">
      <formula>NOT(ISERROR(SEARCH("BLOCKED",I122)))</formula>
    </cfRule>
    <cfRule type="containsText" dxfId="3" priority="2" operator="containsText" text="N/A">
      <formula>NOT(ISERROR(SEARCH("N/A",I122)))</formula>
    </cfRule>
    <cfRule type="containsText" dxfId="2" priority="3" operator="containsText" text="UNTESTED">
      <formula>NOT(ISERROR(SEARCH("UNTESTED",I122)))</formula>
    </cfRule>
    <cfRule type="containsText" dxfId="1" priority="4" operator="containsText" text="FAILED">
      <formula>NOT(ISERROR(SEARCH("FAILED",I122)))</formula>
    </cfRule>
    <cfRule type="containsText" dxfId="0" priority="5" operator="containsText" text="PASSED">
      <formula>NOT(ISERROR(SEARCH("PASSED",I122)))</formula>
    </cfRule>
  </conditionalFormatting>
  <dataValidations count="1">
    <dataValidation type="list" allowBlank="1" showInputMessage="1" showErrorMessage="1" sqref="B6:B10 H17:H134">
      <formula1>"UNTESTED,PASSED,FAILED,BLOCKED,N/A"</formula1>
    </dataValidation>
  </dataValidations>
  <pageMargins left="0.7" right="0.7" top="0.75" bottom="0.75" header="0.3" footer="0.3"/>
  <pageSetup scale="21"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97"/>
  <sheetViews>
    <sheetView showGridLines="0" topLeftCell="G94" zoomScaleNormal="100" workbookViewId="0">
      <selection activeCell="E18" sqref="E18:E33"/>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12.5703125" style="96" bestFit="1" customWidth="1"/>
    <col min="10" max="10" width="52.7109375" style="90"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677</v>
      </c>
      <c r="C2" s="3"/>
      <c r="D2" s="3"/>
      <c r="F2" s="3"/>
      <c r="G2" s="3"/>
    </row>
    <row r="3" spans="1:13">
      <c r="A3" s="3"/>
      <c r="B3" s="43"/>
      <c r="C3" s="3"/>
      <c r="D3" s="3"/>
    </row>
    <row r="4" spans="1:13">
      <c r="A4" s="3"/>
      <c r="B4" s="200" t="s">
        <v>74</v>
      </c>
      <c r="C4" s="201"/>
      <c r="D4" s="202"/>
      <c r="L4" s="41"/>
      <c r="M4" s="39"/>
    </row>
    <row r="5" spans="1:13">
      <c r="A5" s="3"/>
      <c r="B5" s="177" t="s">
        <v>131</v>
      </c>
      <c r="C5" s="197"/>
      <c r="D5" s="46">
        <f>COUNTIF($H:$H,B5)</f>
        <v>43</v>
      </c>
      <c r="F5" s="125" t="s">
        <v>922</v>
      </c>
      <c r="L5" s="41"/>
      <c r="M5" s="39"/>
    </row>
    <row r="6" spans="1:13">
      <c r="A6" s="3"/>
      <c r="B6" s="177" t="s">
        <v>132</v>
      </c>
      <c r="C6" s="197"/>
      <c r="D6" s="46">
        <f t="shared" ref="D6:D9" si="0">COUNTIF($H:$H,B6)</f>
        <v>1</v>
      </c>
      <c r="L6" s="41"/>
      <c r="M6" s="39"/>
    </row>
    <row r="7" spans="1:13">
      <c r="A7" s="3"/>
      <c r="B7" s="177" t="s">
        <v>0</v>
      </c>
      <c r="C7" s="197"/>
      <c r="D7" s="46">
        <f t="shared" si="0"/>
        <v>5</v>
      </c>
      <c r="L7" s="41"/>
      <c r="M7" s="39"/>
    </row>
    <row r="8" spans="1:13">
      <c r="A8" s="3"/>
      <c r="B8" s="177" t="s">
        <v>7</v>
      </c>
      <c r="C8" s="197"/>
      <c r="D8" s="46">
        <f t="shared" si="0"/>
        <v>33</v>
      </c>
      <c r="E8" s="44"/>
      <c r="L8" s="41"/>
      <c r="M8" s="39"/>
    </row>
    <row r="9" spans="1:13">
      <c r="A9" s="3"/>
      <c r="B9" s="177" t="s">
        <v>75</v>
      </c>
      <c r="C9" s="197"/>
      <c r="D9" s="46">
        <f t="shared" si="0"/>
        <v>0</v>
      </c>
      <c r="E9" s="44"/>
      <c r="L9" s="41"/>
      <c r="M9" s="39"/>
    </row>
    <row r="10" spans="1:13">
      <c r="A10" s="3"/>
      <c r="B10" s="177" t="s">
        <v>68</v>
      </c>
      <c r="C10" s="197"/>
      <c r="D10" s="46">
        <f>SUM(D5:D8)</f>
        <v>82</v>
      </c>
      <c r="E10" s="44"/>
      <c r="L10" s="41"/>
      <c r="M10" s="39"/>
    </row>
    <row r="11" spans="1:13">
      <c r="A11" s="3"/>
      <c r="B11" s="177" t="s">
        <v>69</v>
      </c>
      <c r="C11" s="197"/>
      <c r="D11" s="47">
        <f>SUM(D6,D9)</f>
        <v>1</v>
      </c>
      <c r="E11" s="45"/>
      <c r="L11" s="41"/>
      <c r="M11" s="39"/>
    </row>
    <row r="12" spans="1:13" ht="15" customHeight="1">
      <c r="A12" s="3"/>
      <c r="B12" s="198" t="s">
        <v>70</v>
      </c>
      <c r="C12" s="199"/>
      <c r="D12" s="48">
        <f>IFERROR((D5+D6)/D10, 0)</f>
        <v>0.53658536585365857</v>
      </c>
      <c r="L12" s="41"/>
      <c r="M12" s="39"/>
    </row>
    <row r="13" spans="1:13">
      <c r="A13" s="3"/>
      <c r="B13" s="43"/>
      <c r="C13" s="3"/>
      <c r="D13" s="3"/>
      <c r="E13" s="3"/>
    </row>
    <row r="14" spans="1:13" ht="45.75" thickBot="1">
      <c r="G14" s="90" t="s">
        <v>1102</v>
      </c>
    </row>
    <row r="15" spans="1:13" s="1" customFormat="1" ht="12" customHeight="1">
      <c r="B15" s="81" t="s">
        <v>6</v>
      </c>
      <c r="C15" s="80" t="s">
        <v>334</v>
      </c>
      <c r="D15" s="80" t="s">
        <v>5</v>
      </c>
      <c r="E15" s="80" t="s">
        <v>337</v>
      </c>
      <c r="F15" s="82" t="s">
        <v>162</v>
      </c>
      <c r="G15" s="82" t="s">
        <v>4</v>
      </c>
      <c r="H15" s="82" t="s">
        <v>3</v>
      </c>
      <c r="I15" s="89" t="s">
        <v>333</v>
      </c>
      <c r="J15" s="83" t="s">
        <v>257</v>
      </c>
    </row>
    <row r="16" spans="1:13" s="40" customFormat="1" ht="56.25">
      <c r="B16" s="60" t="s">
        <v>595</v>
      </c>
      <c r="C16" s="4" t="s">
        <v>335</v>
      </c>
      <c r="D16" s="203" t="s">
        <v>343</v>
      </c>
      <c r="E16" s="203" t="s">
        <v>7</v>
      </c>
      <c r="F16" s="152" t="s">
        <v>794</v>
      </c>
      <c r="G16" s="154" t="s">
        <v>554</v>
      </c>
      <c r="H16" s="142" t="s">
        <v>131</v>
      </c>
      <c r="I16" s="92"/>
      <c r="J16" s="79"/>
    </row>
    <row r="17" spans="2:10" s="40" customFormat="1" ht="56.25">
      <c r="B17" s="60" t="s">
        <v>596</v>
      </c>
      <c r="C17" s="35"/>
      <c r="D17" s="204"/>
      <c r="E17" s="204"/>
      <c r="F17" s="152" t="s">
        <v>795</v>
      </c>
      <c r="G17" s="154" t="s">
        <v>555</v>
      </c>
      <c r="H17" s="142" t="s">
        <v>131</v>
      </c>
      <c r="I17" s="92"/>
      <c r="J17" s="79"/>
    </row>
    <row r="18" spans="2:10" s="40" customFormat="1" ht="67.5">
      <c r="B18" s="60" t="s">
        <v>597</v>
      </c>
      <c r="C18" s="35"/>
      <c r="D18" s="165" t="s">
        <v>370</v>
      </c>
      <c r="E18" s="165" t="s">
        <v>338</v>
      </c>
      <c r="F18" s="152" t="s">
        <v>796</v>
      </c>
      <c r="G18" s="154" t="s">
        <v>216</v>
      </c>
      <c r="H18" s="142" t="s">
        <v>131</v>
      </c>
      <c r="I18" s="92" t="s">
        <v>351</v>
      </c>
      <c r="J18" s="79" t="s">
        <v>1103</v>
      </c>
    </row>
    <row r="19" spans="2:10" s="40" customFormat="1" ht="15" customHeight="1">
      <c r="B19" s="60" t="s">
        <v>598</v>
      </c>
      <c r="C19" s="35"/>
      <c r="D19" s="166"/>
      <c r="E19" s="166"/>
      <c r="F19" s="152" t="s">
        <v>344</v>
      </c>
      <c r="G19" s="154" t="s">
        <v>741</v>
      </c>
      <c r="H19" s="142" t="s">
        <v>131</v>
      </c>
      <c r="I19" s="92"/>
      <c r="J19" s="79"/>
    </row>
    <row r="20" spans="2:10" s="40" customFormat="1" ht="15" customHeight="1">
      <c r="B20" s="60" t="s">
        <v>599</v>
      </c>
      <c r="C20" s="35"/>
      <c r="D20" s="166"/>
      <c r="E20" s="166"/>
      <c r="F20" s="152" t="s">
        <v>203</v>
      </c>
      <c r="G20" s="154" t="s">
        <v>742</v>
      </c>
      <c r="H20" s="142" t="s">
        <v>131</v>
      </c>
      <c r="I20" s="92"/>
      <c r="J20" s="79"/>
    </row>
    <row r="21" spans="2:10" s="40" customFormat="1" ht="15" customHeight="1">
      <c r="B21" s="60" t="s">
        <v>600</v>
      </c>
      <c r="C21" s="35"/>
      <c r="D21" s="166"/>
      <c r="E21" s="166"/>
      <c r="F21" s="152" t="s">
        <v>204</v>
      </c>
      <c r="G21" s="154" t="s">
        <v>743</v>
      </c>
      <c r="H21" s="142" t="s">
        <v>131</v>
      </c>
      <c r="I21" s="92"/>
      <c r="J21" s="79"/>
    </row>
    <row r="22" spans="2:10" s="40" customFormat="1" ht="15" customHeight="1">
      <c r="B22" s="60" t="s">
        <v>601</v>
      </c>
      <c r="C22" s="35"/>
      <c r="D22" s="166"/>
      <c r="E22" s="166"/>
      <c r="F22" s="152" t="s">
        <v>205</v>
      </c>
      <c r="G22" s="154" t="s">
        <v>744</v>
      </c>
      <c r="H22" s="142" t="s">
        <v>131</v>
      </c>
      <c r="I22" s="92"/>
      <c r="J22" s="79"/>
    </row>
    <row r="23" spans="2:10" s="40" customFormat="1" ht="15" customHeight="1">
      <c r="B23" s="60" t="s">
        <v>602</v>
      </c>
      <c r="C23" s="35"/>
      <c r="D23" s="166"/>
      <c r="E23" s="166"/>
      <c r="F23" s="152" t="s">
        <v>206</v>
      </c>
      <c r="G23" s="154" t="s">
        <v>745</v>
      </c>
      <c r="H23" s="142" t="s">
        <v>131</v>
      </c>
      <c r="I23" s="92"/>
      <c r="J23" s="79"/>
    </row>
    <row r="24" spans="2:10" s="40" customFormat="1" ht="15" customHeight="1">
      <c r="B24" s="60" t="s">
        <v>603</v>
      </c>
      <c r="C24" s="35"/>
      <c r="D24" s="166"/>
      <c r="E24" s="166"/>
      <c r="F24" s="152" t="s">
        <v>207</v>
      </c>
      <c r="G24" s="154" t="s">
        <v>746</v>
      </c>
      <c r="H24" s="142" t="s">
        <v>131</v>
      </c>
      <c r="I24" s="92"/>
      <c r="J24" s="79"/>
    </row>
    <row r="25" spans="2:10" s="40" customFormat="1" ht="15" customHeight="1">
      <c r="B25" s="60" t="s">
        <v>604</v>
      </c>
      <c r="C25" s="35"/>
      <c r="D25" s="166"/>
      <c r="E25" s="166"/>
      <c r="F25" s="152" t="s">
        <v>208</v>
      </c>
      <c r="G25" s="154" t="s">
        <v>747</v>
      </c>
      <c r="H25" s="142" t="s">
        <v>131</v>
      </c>
      <c r="I25" s="92"/>
      <c r="J25" s="79"/>
    </row>
    <row r="26" spans="2:10" s="40" customFormat="1" ht="15" customHeight="1">
      <c r="B26" s="60" t="s">
        <v>605</v>
      </c>
      <c r="C26" s="35"/>
      <c r="D26" s="166"/>
      <c r="E26" s="166"/>
      <c r="F26" s="152" t="s">
        <v>209</v>
      </c>
      <c r="G26" s="154" t="s">
        <v>748</v>
      </c>
      <c r="H26" s="142" t="s">
        <v>131</v>
      </c>
      <c r="I26" s="92"/>
      <c r="J26" s="79"/>
    </row>
    <row r="27" spans="2:10" s="40" customFormat="1" ht="15" customHeight="1">
      <c r="B27" s="60" t="s">
        <v>606</v>
      </c>
      <c r="C27" s="35"/>
      <c r="D27" s="166"/>
      <c r="E27" s="166"/>
      <c r="F27" s="152" t="s">
        <v>210</v>
      </c>
      <c r="G27" s="154" t="s">
        <v>749</v>
      </c>
      <c r="H27" s="142" t="s">
        <v>7</v>
      </c>
      <c r="I27" s="92"/>
      <c r="J27" s="79" t="s">
        <v>1078</v>
      </c>
    </row>
    <row r="28" spans="2:10" s="40" customFormat="1" ht="15" customHeight="1">
      <c r="B28" s="60" t="s">
        <v>607</v>
      </c>
      <c r="C28" s="35"/>
      <c r="D28" s="166"/>
      <c r="E28" s="166"/>
      <c r="F28" s="152" t="s">
        <v>206</v>
      </c>
      <c r="G28" s="154" t="s">
        <v>745</v>
      </c>
      <c r="H28" s="142" t="s">
        <v>131</v>
      </c>
      <c r="I28" s="92"/>
      <c r="J28" s="79"/>
    </row>
    <row r="29" spans="2:10" s="40" customFormat="1" ht="15" customHeight="1">
      <c r="B29" s="60" t="s">
        <v>608</v>
      </c>
      <c r="C29" s="35"/>
      <c r="D29" s="166"/>
      <c r="E29" s="166"/>
      <c r="F29" s="152" t="s">
        <v>211</v>
      </c>
      <c r="G29" s="154" t="s">
        <v>750</v>
      </c>
      <c r="H29" s="142" t="s">
        <v>131</v>
      </c>
      <c r="I29" s="92"/>
      <c r="J29" s="79"/>
    </row>
    <row r="30" spans="2:10" s="40" customFormat="1" ht="15" customHeight="1">
      <c r="B30" s="60" t="s">
        <v>609</v>
      </c>
      <c r="C30" s="35"/>
      <c r="D30" s="166"/>
      <c r="E30" s="166"/>
      <c r="F30" s="152" t="s">
        <v>212</v>
      </c>
      <c r="G30" s="154" t="s">
        <v>751</v>
      </c>
      <c r="H30" s="142" t="s">
        <v>131</v>
      </c>
      <c r="I30" s="92"/>
      <c r="J30" s="79"/>
    </row>
    <row r="31" spans="2:10" s="40" customFormat="1" ht="15" customHeight="1">
      <c r="B31" s="60" t="s">
        <v>610</v>
      </c>
      <c r="C31" s="35"/>
      <c r="D31" s="166"/>
      <c r="E31" s="166"/>
      <c r="F31" s="152" t="s">
        <v>213</v>
      </c>
      <c r="G31" s="154" t="s">
        <v>752</v>
      </c>
      <c r="H31" s="142" t="s">
        <v>131</v>
      </c>
      <c r="I31" s="92"/>
      <c r="J31" s="79"/>
    </row>
    <row r="32" spans="2:10" s="40" customFormat="1" ht="15" customHeight="1">
      <c r="B32" s="60" t="s">
        <v>611</v>
      </c>
      <c r="C32" s="35"/>
      <c r="D32" s="166"/>
      <c r="E32" s="166"/>
      <c r="F32" s="152" t="s">
        <v>214</v>
      </c>
      <c r="G32" s="154" t="s">
        <v>753</v>
      </c>
      <c r="H32" s="142" t="s">
        <v>7</v>
      </c>
      <c r="I32" s="92"/>
      <c r="J32" s="79" t="s">
        <v>1078</v>
      </c>
    </row>
    <row r="33" spans="2:10" s="40" customFormat="1" ht="15" customHeight="1">
      <c r="B33" s="60" t="s">
        <v>612</v>
      </c>
      <c r="C33" s="35"/>
      <c r="D33" s="166"/>
      <c r="E33" s="167"/>
      <c r="F33" s="152" t="s">
        <v>215</v>
      </c>
      <c r="G33" s="154" t="s">
        <v>754</v>
      </c>
      <c r="H33" s="142" t="s">
        <v>7</v>
      </c>
      <c r="I33" s="92"/>
      <c r="J33" s="79" t="s">
        <v>1078</v>
      </c>
    </row>
    <row r="34" spans="2:10" s="40" customFormat="1" ht="67.5">
      <c r="B34" s="60" t="s">
        <v>613</v>
      </c>
      <c r="C34" s="35"/>
      <c r="D34" s="166"/>
      <c r="E34" s="5" t="s">
        <v>339</v>
      </c>
      <c r="F34" s="152" t="s">
        <v>797</v>
      </c>
      <c r="G34" s="154" t="s">
        <v>336</v>
      </c>
      <c r="H34" s="142" t="s">
        <v>7</v>
      </c>
      <c r="I34" s="92" t="s">
        <v>1068</v>
      </c>
      <c r="J34" s="79"/>
    </row>
    <row r="35" spans="2:10" s="40" customFormat="1" ht="22.5">
      <c r="B35" s="60" t="s">
        <v>614</v>
      </c>
      <c r="C35" s="35"/>
      <c r="D35" s="166"/>
      <c r="E35" s="4" t="s">
        <v>340</v>
      </c>
      <c r="F35" s="152" t="s">
        <v>341</v>
      </c>
      <c r="G35" s="154"/>
      <c r="H35" s="142" t="s">
        <v>0</v>
      </c>
      <c r="I35" s="97" t="s">
        <v>1072</v>
      </c>
      <c r="J35" s="79"/>
    </row>
    <row r="36" spans="2:10" s="40" customFormat="1" ht="22.5">
      <c r="B36" s="60" t="s">
        <v>615</v>
      </c>
      <c r="C36" s="35"/>
      <c r="D36" s="167"/>
      <c r="E36" s="4" t="s">
        <v>342</v>
      </c>
      <c r="F36" s="152" t="s">
        <v>341</v>
      </c>
      <c r="G36" s="154"/>
      <c r="H36" s="142" t="s">
        <v>0</v>
      </c>
      <c r="I36" s="97" t="s">
        <v>1072</v>
      </c>
      <c r="J36" s="79"/>
    </row>
    <row r="37" spans="2:10" s="40" customFormat="1" ht="78.75">
      <c r="B37" s="60" t="s">
        <v>616</v>
      </c>
      <c r="C37" s="35"/>
      <c r="D37" s="165" t="s">
        <v>369</v>
      </c>
      <c r="E37" s="165" t="s">
        <v>346</v>
      </c>
      <c r="F37" s="152" t="s">
        <v>798</v>
      </c>
      <c r="G37" s="154" t="s">
        <v>318</v>
      </c>
      <c r="H37" s="142" t="s">
        <v>7</v>
      </c>
      <c r="I37" s="92" t="s">
        <v>1068</v>
      </c>
      <c r="J37" s="79"/>
    </row>
    <row r="38" spans="2:10" s="40" customFormat="1" ht="22.5">
      <c r="B38" s="60" t="s">
        <v>617</v>
      </c>
      <c r="C38" s="35"/>
      <c r="D38" s="166"/>
      <c r="E38" s="166"/>
      <c r="F38" s="152" t="s">
        <v>319</v>
      </c>
      <c r="G38" s="154" t="s">
        <v>320</v>
      </c>
      <c r="H38" s="142" t="s">
        <v>7</v>
      </c>
      <c r="I38" s="92" t="s">
        <v>1068</v>
      </c>
      <c r="J38" s="79"/>
    </row>
    <row r="39" spans="2:10" s="40" customFormat="1" ht="15" customHeight="1">
      <c r="B39" s="60" t="s">
        <v>618</v>
      </c>
      <c r="C39" s="35"/>
      <c r="D39" s="166"/>
      <c r="E39" s="166"/>
      <c r="F39" s="152" t="s">
        <v>204</v>
      </c>
      <c r="G39" s="154" t="s">
        <v>321</v>
      </c>
      <c r="H39" s="142" t="s">
        <v>7</v>
      </c>
      <c r="I39" s="92" t="s">
        <v>1068</v>
      </c>
      <c r="J39" s="79"/>
    </row>
    <row r="40" spans="2:10" s="40" customFormat="1" ht="15" customHeight="1">
      <c r="B40" s="60" t="s">
        <v>619</v>
      </c>
      <c r="C40" s="35"/>
      <c r="D40" s="166"/>
      <c r="E40" s="166"/>
      <c r="F40" s="152" t="s">
        <v>205</v>
      </c>
      <c r="G40" s="154" t="s">
        <v>322</v>
      </c>
      <c r="H40" s="142" t="s">
        <v>7</v>
      </c>
      <c r="I40" s="92" t="s">
        <v>1068</v>
      </c>
      <c r="J40" s="79"/>
    </row>
    <row r="41" spans="2:10" s="40" customFormat="1" ht="15" customHeight="1">
      <c r="B41" s="60" t="s">
        <v>620</v>
      </c>
      <c r="C41" s="35"/>
      <c r="D41" s="166"/>
      <c r="E41" s="166"/>
      <c r="F41" s="152" t="s">
        <v>206</v>
      </c>
      <c r="G41" s="154" t="s">
        <v>323</v>
      </c>
      <c r="H41" s="142" t="s">
        <v>7</v>
      </c>
      <c r="I41" s="92" t="s">
        <v>1068</v>
      </c>
      <c r="J41" s="79"/>
    </row>
    <row r="42" spans="2:10" s="40" customFormat="1" ht="15" customHeight="1">
      <c r="B42" s="60" t="s">
        <v>621</v>
      </c>
      <c r="C42" s="35"/>
      <c r="D42" s="166"/>
      <c r="E42" s="166"/>
      <c r="F42" s="152" t="s">
        <v>207</v>
      </c>
      <c r="G42" s="154" t="s">
        <v>324</v>
      </c>
      <c r="H42" s="142" t="s">
        <v>7</v>
      </c>
      <c r="I42" s="92" t="s">
        <v>1068</v>
      </c>
      <c r="J42" s="79"/>
    </row>
    <row r="43" spans="2:10" s="40" customFormat="1" ht="15" customHeight="1">
      <c r="B43" s="60" t="s">
        <v>622</v>
      </c>
      <c r="C43" s="35"/>
      <c r="D43" s="166"/>
      <c r="E43" s="166"/>
      <c r="F43" s="152" t="s">
        <v>208</v>
      </c>
      <c r="G43" s="154" t="s">
        <v>325</v>
      </c>
      <c r="H43" s="142" t="s">
        <v>7</v>
      </c>
      <c r="I43" s="92" t="s">
        <v>1068</v>
      </c>
      <c r="J43" s="79"/>
    </row>
    <row r="44" spans="2:10" s="40" customFormat="1" ht="15" customHeight="1">
      <c r="B44" s="60" t="s">
        <v>623</v>
      </c>
      <c r="C44" s="35"/>
      <c r="D44" s="166"/>
      <c r="E44" s="166"/>
      <c r="F44" s="152" t="s">
        <v>209</v>
      </c>
      <c r="G44" s="154" t="s">
        <v>326</v>
      </c>
      <c r="H44" s="142" t="s">
        <v>7</v>
      </c>
      <c r="I44" s="92" t="s">
        <v>1068</v>
      </c>
      <c r="J44" s="79"/>
    </row>
    <row r="45" spans="2:10" s="40" customFormat="1" ht="15" customHeight="1">
      <c r="B45" s="60" t="s">
        <v>624</v>
      </c>
      <c r="C45" s="35"/>
      <c r="D45" s="166"/>
      <c r="E45" s="166"/>
      <c r="F45" s="152" t="s">
        <v>210</v>
      </c>
      <c r="G45" s="154" t="s">
        <v>327</v>
      </c>
      <c r="H45" s="142" t="s">
        <v>7</v>
      </c>
      <c r="I45" s="92" t="s">
        <v>1068</v>
      </c>
      <c r="J45" s="79"/>
    </row>
    <row r="46" spans="2:10" s="40" customFormat="1" ht="15" customHeight="1">
      <c r="B46" s="60" t="s">
        <v>625</v>
      </c>
      <c r="C46" s="35"/>
      <c r="D46" s="166"/>
      <c r="E46" s="166"/>
      <c r="F46" s="152" t="s">
        <v>206</v>
      </c>
      <c r="G46" s="154" t="s">
        <v>323</v>
      </c>
      <c r="H46" s="142" t="s">
        <v>7</v>
      </c>
      <c r="I46" s="92" t="s">
        <v>1068</v>
      </c>
      <c r="J46" s="79"/>
    </row>
    <row r="47" spans="2:10" s="40" customFormat="1" ht="15" customHeight="1">
      <c r="B47" s="60" t="s">
        <v>626</v>
      </c>
      <c r="C47" s="35"/>
      <c r="D47" s="166"/>
      <c r="E47" s="166"/>
      <c r="F47" s="152" t="s">
        <v>211</v>
      </c>
      <c r="G47" s="154" t="s">
        <v>328</v>
      </c>
      <c r="H47" s="142" t="s">
        <v>7</v>
      </c>
      <c r="I47" s="92" t="s">
        <v>1068</v>
      </c>
      <c r="J47" s="79"/>
    </row>
    <row r="48" spans="2:10" s="40" customFormat="1" ht="15" customHeight="1">
      <c r="B48" s="60" t="s">
        <v>627</v>
      </c>
      <c r="C48" s="35"/>
      <c r="D48" s="166"/>
      <c r="E48" s="166"/>
      <c r="F48" s="152" t="s">
        <v>212</v>
      </c>
      <c r="G48" s="154" t="s">
        <v>329</v>
      </c>
      <c r="H48" s="142" t="s">
        <v>7</v>
      </c>
      <c r="I48" s="92" t="s">
        <v>1068</v>
      </c>
      <c r="J48" s="79"/>
    </row>
    <row r="49" spans="2:10" s="40" customFormat="1" ht="15" customHeight="1">
      <c r="B49" s="60" t="s">
        <v>628</v>
      </c>
      <c r="C49" s="35"/>
      <c r="D49" s="166"/>
      <c r="E49" s="166"/>
      <c r="F49" s="152" t="s">
        <v>213</v>
      </c>
      <c r="G49" s="154" t="s">
        <v>330</v>
      </c>
      <c r="H49" s="142" t="s">
        <v>7</v>
      </c>
      <c r="I49" s="92" t="s">
        <v>1068</v>
      </c>
      <c r="J49" s="79"/>
    </row>
    <row r="50" spans="2:10" s="40" customFormat="1" ht="15" customHeight="1">
      <c r="B50" s="60" t="s">
        <v>629</v>
      </c>
      <c r="C50" s="35"/>
      <c r="D50" s="166"/>
      <c r="E50" s="166"/>
      <c r="F50" s="152" t="s">
        <v>214</v>
      </c>
      <c r="G50" s="154" t="s">
        <v>331</v>
      </c>
      <c r="H50" s="142" t="s">
        <v>7</v>
      </c>
      <c r="I50" s="92" t="s">
        <v>1068</v>
      </c>
      <c r="J50" s="79"/>
    </row>
    <row r="51" spans="2:10" s="40" customFormat="1" ht="15" customHeight="1">
      <c r="B51" s="60" t="s">
        <v>630</v>
      </c>
      <c r="C51" s="35"/>
      <c r="D51" s="166"/>
      <c r="E51" s="166"/>
      <c r="F51" s="152" t="s">
        <v>215</v>
      </c>
      <c r="G51" s="154" t="s">
        <v>332</v>
      </c>
      <c r="H51" s="142" t="s">
        <v>7</v>
      </c>
      <c r="I51" s="92" t="s">
        <v>1068</v>
      </c>
      <c r="J51" s="79"/>
    </row>
    <row r="52" spans="2:10" s="40" customFormat="1" ht="78.75">
      <c r="B52" s="60" t="s">
        <v>631</v>
      </c>
      <c r="C52" s="35"/>
      <c r="D52" s="166"/>
      <c r="E52" s="166"/>
      <c r="F52" s="152" t="s">
        <v>799</v>
      </c>
      <c r="G52" s="154" t="s">
        <v>320</v>
      </c>
      <c r="H52" s="142" t="s">
        <v>7</v>
      </c>
      <c r="I52" s="92" t="s">
        <v>1068</v>
      </c>
      <c r="J52" s="79"/>
    </row>
    <row r="53" spans="2:10" s="40" customFormat="1" ht="33.75">
      <c r="B53" s="60" t="s">
        <v>632</v>
      </c>
      <c r="C53" s="35"/>
      <c r="D53" s="166"/>
      <c r="E53" s="167"/>
      <c r="F53" s="152" t="s">
        <v>352</v>
      </c>
      <c r="G53" s="154"/>
      <c r="H53" s="94" t="s">
        <v>0</v>
      </c>
      <c r="I53" s="97" t="s">
        <v>1072</v>
      </c>
      <c r="J53" s="79"/>
    </row>
    <row r="54" spans="2:10" s="40" customFormat="1" ht="78.75">
      <c r="B54" s="60" t="s">
        <v>633</v>
      </c>
      <c r="C54" s="35"/>
      <c r="D54" s="166"/>
      <c r="E54" s="165" t="s">
        <v>347</v>
      </c>
      <c r="F54" s="152" t="s">
        <v>800</v>
      </c>
      <c r="G54" s="154" t="s">
        <v>320</v>
      </c>
      <c r="H54" s="142" t="s">
        <v>131</v>
      </c>
      <c r="I54" s="92"/>
      <c r="J54" s="79"/>
    </row>
    <row r="55" spans="2:10" s="40" customFormat="1" ht="33.75">
      <c r="B55" s="60" t="s">
        <v>634</v>
      </c>
      <c r="C55" s="35"/>
      <c r="D55" s="167"/>
      <c r="E55" s="167"/>
      <c r="F55" s="152" t="s">
        <v>352</v>
      </c>
      <c r="G55" s="154"/>
      <c r="H55" s="94" t="s">
        <v>0</v>
      </c>
      <c r="I55" s="97" t="s">
        <v>1072</v>
      </c>
      <c r="J55" s="79"/>
    </row>
    <row r="56" spans="2:10" s="40" customFormat="1" ht="56.25">
      <c r="B56" s="60" t="s">
        <v>635</v>
      </c>
      <c r="C56" s="35"/>
      <c r="D56" s="165" t="s">
        <v>146</v>
      </c>
      <c r="E56" s="165" t="s">
        <v>353</v>
      </c>
      <c r="F56" s="152" t="s">
        <v>801</v>
      </c>
      <c r="G56" s="154" t="s">
        <v>354</v>
      </c>
      <c r="H56" s="142" t="s">
        <v>131</v>
      </c>
      <c r="I56" s="92"/>
      <c r="J56" s="79"/>
    </row>
    <row r="57" spans="2:10" s="40" customFormat="1" ht="15" customHeight="1">
      <c r="B57" s="60" t="s">
        <v>636</v>
      </c>
      <c r="C57" s="35"/>
      <c r="D57" s="166"/>
      <c r="E57" s="166"/>
      <c r="F57" s="152" t="s">
        <v>357</v>
      </c>
      <c r="G57" s="154" t="s">
        <v>585</v>
      </c>
      <c r="H57" s="142" t="s">
        <v>131</v>
      </c>
      <c r="I57" s="92"/>
      <c r="J57" s="79"/>
    </row>
    <row r="58" spans="2:10" s="40" customFormat="1" ht="15" customHeight="1">
      <c r="B58" s="60" t="s">
        <v>637</v>
      </c>
      <c r="C58" s="35"/>
      <c r="D58" s="166"/>
      <c r="E58" s="167"/>
      <c r="F58" s="152" t="s">
        <v>358</v>
      </c>
      <c r="G58" s="154" t="s">
        <v>584</v>
      </c>
      <c r="H58" s="142" t="s">
        <v>131</v>
      </c>
      <c r="I58" s="92"/>
      <c r="J58" s="79"/>
    </row>
    <row r="59" spans="2:10" s="40" customFormat="1" ht="56.25">
      <c r="B59" s="60" t="s">
        <v>638</v>
      </c>
      <c r="C59" s="35"/>
      <c r="D59" s="166"/>
      <c r="E59" s="165" t="s">
        <v>355</v>
      </c>
      <c r="F59" s="152" t="s">
        <v>801</v>
      </c>
      <c r="G59" s="154" t="s">
        <v>356</v>
      </c>
      <c r="H59" s="142" t="s">
        <v>7</v>
      </c>
      <c r="I59" s="92"/>
      <c r="J59" s="79" t="s">
        <v>1079</v>
      </c>
    </row>
    <row r="60" spans="2:10" s="40" customFormat="1" ht="15" customHeight="1">
      <c r="B60" s="60" t="s">
        <v>639</v>
      </c>
      <c r="C60" s="35"/>
      <c r="D60" s="167"/>
      <c r="E60" s="167"/>
      <c r="F60" s="152" t="s">
        <v>222</v>
      </c>
      <c r="G60" s="154" t="s">
        <v>584</v>
      </c>
      <c r="H60" s="142" t="s">
        <v>7</v>
      </c>
      <c r="I60" s="92"/>
      <c r="J60" s="79" t="s">
        <v>1079</v>
      </c>
    </row>
    <row r="61" spans="2:10" s="40" customFormat="1" ht="67.5">
      <c r="B61" s="60" t="s">
        <v>640</v>
      </c>
      <c r="C61" s="35"/>
      <c r="D61" s="165" t="s">
        <v>349</v>
      </c>
      <c r="E61" s="165" t="s">
        <v>7</v>
      </c>
      <c r="F61" s="152" t="s">
        <v>802</v>
      </c>
      <c r="G61" s="154" t="s">
        <v>556</v>
      </c>
      <c r="H61" s="142" t="s">
        <v>131</v>
      </c>
      <c r="I61" s="92"/>
      <c r="J61" s="79"/>
    </row>
    <row r="62" spans="2:10" s="40" customFormat="1" ht="33.75">
      <c r="B62" s="60" t="s">
        <v>641</v>
      </c>
      <c r="C62" s="35"/>
      <c r="D62" s="166"/>
      <c r="E62" s="166"/>
      <c r="F62" s="152" t="s">
        <v>203</v>
      </c>
      <c r="G62" s="154" t="s">
        <v>557</v>
      </c>
      <c r="H62" s="142" t="s">
        <v>131</v>
      </c>
      <c r="I62" s="92"/>
      <c r="J62" s="79" t="s">
        <v>1105</v>
      </c>
    </row>
    <row r="63" spans="2:10" s="40" customFormat="1" ht="33.75">
      <c r="B63" s="60" t="s">
        <v>642</v>
      </c>
      <c r="C63" s="35"/>
      <c r="D63" s="166"/>
      <c r="E63" s="166"/>
      <c r="F63" s="152" t="s">
        <v>204</v>
      </c>
      <c r="G63" s="154" t="s">
        <v>558</v>
      </c>
      <c r="H63" s="142" t="s">
        <v>131</v>
      </c>
      <c r="I63" s="92"/>
      <c r="J63" s="79" t="s">
        <v>1105</v>
      </c>
    </row>
    <row r="64" spans="2:10" s="40" customFormat="1" ht="33.75">
      <c r="B64" s="60" t="s">
        <v>643</v>
      </c>
      <c r="C64" s="35"/>
      <c r="D64" s="166"/>
      <c r="E64" s="166"/>
      <c r="F64" s="152" t="s">
        <v>205</v>
      </c>
      <c r="G64" s="154" t="s">
        <v>559</v>
      </c>
      <c r="H64" s="142" t="s">
        <v>131</v>
      </c>
      <c r="I64" s="92"/>
      <c r="J64" s="79" t="s">
        <v>1105</v>
      </c>
    </row>
    <row r="65" spans="2:10" s="40" customFormat="1" ht="33.75">
      <c r="B65" s="60" t="s">
        <v>644</v>
      </c>
      <c r="C65" s="35"/>
      <c r="D65" s="166"/>
      <c r="E65" s="166"/>
      <c r="F65" s="152" t="s">
        <v>206</v>
      </c>
      <c r="G65" s="154" t="s">
        <v>560</v>
      </c>
      <c r="H65" s="142" t="s">
        <v>131</v>
      </c>
      <c r="I65" s="92"/>
      <c r="J65" s="79" t="s">
        <v>1105</v>
      </c>
    </row>
    <row r="66" spans="2:10" s="40" customFormat="1" ht="33.75">
      <c r="B66" s="60" t="s">
        <v>645</v>
      </c>
      <c r="C66" s="35"/>
      <c r="D66" s="166"/>
      <c r="E66" s="166"/>
      <c r="F66" s="152" t="s">
        <v>207</v>
      </c>
      <c r="G66" s="154" t="s">
        <v>561</v>
      </c>
      <c r="H66" s="142" t="s">
        <v>131</v>
      </c>
      <c r="I66" s="92"/>
      <c r="J66" s="79" t="s">
        <v>1105</v>
      </c>
    </row>
    <row r="67" spans="2:10" s="40" customFormat="1" ht="33.75">
      <c r="B67" s="60" t="s">
        <v>646</v>
      </c>
      <c r="C67" s="35"/>
      <c r="D67" s="166"/>
      <c r="E67" s="166"/>
      <c r="F67" s="152" t="s">
        <v>208</v>
      </c>
      <c r="G67" s="154" t="s">
        <v>562</v>
      </c>
      <c r="H67" s="142" t="s">
        <v>131</v>
      </c>
      <c r="I67" s="92"/>
      <c r="J67" s="79" t="s">
        <v>1105</v>
      </c>
    </row>
    <row r="68" spans="2:10" s="40" customFormat="1" ht="33.75">
      <c r="B68" s="60" t="s">
        <v>647</v>
      </c>
      <c r="C68" s="35"/>
      <c r="D68" s="166"/>
      <c r="E68" s="166"/>
      <c r="F68" s="152" t="s">
        <v>209</v>
      </c>
      <c r="G68" s="154" t="s">
        <v>563</v>
      </c>
      <c r="H68" s="142" t="s">
        <v>131</v>
      </c>
      <c r="I68" s="92"/>
      <c r="J68" s="79" t="s">
        <v>1105</v>
      </c>
    </row>
    <row r="69" spans="2:10" s="40" customFormat="1" ht="33.75">
      <c r="B69" s="60" t="s">
        <v>648</v>
      </c>
      <c r="C69" s="35"/>
      <c r="D69" s="166"/>
      <c r="E69" s="166"/>
      <c r="F69" s="152" t="s">
        <v>210</v>
      </c>
      <c r="G69" s="154" t="s">
        <v>564</v>
      </c>
      <c r="H69" s="142" t="s">
        <v>7</v>
      </c>
      <c r="I69" s="92"/>
      <c r="J69" s="79" t="s">
        <v>1078</v>
      </c>
    </row>
    <row r="70" spans="2:10" s="40" customFormat="1" ht="33.75">
      <c r="B70" s="60" t="s">
        <v>649</v>
      </c>
      <c r="C70" s="35"/>
      <c r="D70" s="166"/>
      <c r="E70" s="166"/>
      <c r="F70" s="152" t="s">
        <v>206</v>
      </c>
      <c r="G70" s="154" t="s">
        <v>560</v>
      </c>
      <c r="H70" s="142" t="s">
        <v>131</v>
      </c>
      <c r="I70" s="92"/>
      <c r="J70" s="79" t="s">
        <v>1105</v>
      </c>
    </row>
    <row r="71" spans="2:10" s="40" customFormat="1" ht="33.75">
      <c r="B71" s="60" t="s">
        <v>650</v>
      </c>
      <c r="C71" s="35"/>
      <c r="D71" s="166"/>
      <c r="E71" s="166"/>
      <c r="F71" s="152" t="s">
        <v>211</v>
      </c>
      <c r="G71" s="154" t="s">
        <v>565</v>
      </c>
      <c r="H71" s="142" t="s">
        <v>131</v>
      </c>
      <c r="I71" s="92"/>
      <c r="J71" s="79" t="s">
        <v>1105</v>
      </c>
    </row>
    <row r="72" spans="2:10" s="40" customFormat="1" ht="33.75">
      <c r="B72" s="60" t="s">
        <v>651</v>
      </c>
      <c r="C72" s="35"/>
      <c r="D72" s="166"/>
      <c r="E72" s="166"/>
      <c r="F72" s="152" t="s">
        <v>212</v>
      </c>
      <c r="G72" s="154" t="s">
        <v>566</v>
      </c>
      <c r="H72" s="142" t="s">
        <v>131</v>
      </c>
      <c r="I72" s="92"/>
      <c r="J72" s="79" t="s">
        <v>1105</v>
      </c>
    </row>
    <row r="73" spans="2:10" s="40" customFormat="1" ht="33.75">
      <c r="B73" s="60" t="s">
        <v>652</v>
      </c>
      <c r="C73" s="35"/>
      <c r="D73" s="166"/>
      <c r="E73" s="166"/>
      <c r="F73" s="152" t="s">
        <v>213</v>
      </c>
      <c r="G73" s="154" t="s">
        <v>567</v>
      </c>
      <c r="H73" s="142" t="s">
        <v>131</v>
      </c>
      <c r="I73" s="92"/>
      <c r="J73" s="79" t="s">
        <v>1105</v>
      </c>
    </row>
    <row r="74" spans="2:10" s="40" customFormat="1" ht="33.75">
      <c r="B74" s="60" t="s">
        <v>653</v>
      </c>
      <c r="C74" s="35"/>
      <c r="D74" s="166"/>
      <c r="E74" s="166"/>
      <c r="F74" s="152" t="s">
        <v>214</v>
      </c>
      <c r="G74" s="154" t="s">
        <v>568</v>
      </c>
      <c r="H74" s="142" t="s">
        <v>7</v>
      </c>
      <c r="I74" s="92"/>
      <c r="J74" s="79" t="s">
        <v>1078</v>
      </c>
    </row>
    <row r="75" spans="2:10" s="40" customFormat="1" ht="33.75">
      <c r="B75" s="60" t="s">
        <v>654</v>
      </c>
      <c r="C75" s="35"/>
      <c r="D75" s="167"/>
      <c r="E75" s="167"/>
      <c r="F75" s="152" t="s">
        <v>215</v>
      </c>
      <c r="G75" s="154" t="s">
        <v>569</v>
      </c>
      <c r="H75" s="142" t="s">
        <v>7</v>
      </c>
      <c r="I75" s="92"/>
      <c r="J75" s="79" t="s">
        <v>1078</v>
      </c>
    </row>
    <row r="76" spans="2:10" s="40" customFormat="1" ht="67.5">
      <c r="B76" s="60" t="s">
        <v>655</v>
      </c>
      <c r="C76" s="35"/>
      <c r="D76" s="165" t="s">
        <v>350</v>
      </c>
      <c r="E76" s="165" t="s">
        <v>7</v>
      </c>
      <c r="F76" s="152" t="s">
        <v>803</v>
      </c>
      <c r="G76" s="154" t="s">
        <v>570</v>
      </c>
      <c r="H76" s="142" t="s">
        <v>131</v>
      </c>
      <c r="I76" s="92"/>
      <c r="J76" s="79" t="s">
        <v>1105</v>
      </c>
    </row>
    <row r="77" spans="2:10" s="40" customFormat="1" ht="33.75">
      <c r="B77" s="60" t="s">
        <v>656</v>
      </c>
      <c r="C77" s="35"/>
      <c r="D77" s="166"/>
      <c r="E77" s="166"/>
      <c r="F77" s="152" t="s">
        <v>203</v>
      </c>
      <c r="G77" s="154" t="s">
        <v>571</v>
      </c>
      <c r="H77" s="142" t="s">
        <v>131</v>
      </c>
      <c r="I77" s="92"/>
      <c r="J77" s="79" t="s">
        <v>1105</v>
      </c>
    </row>
    <row r="78" spans="2:10" s="40" customFormat="1" ht="33.75">
      <c r="B78" s="60" t="s">
        <v>657</v>
      </c>
      <c r="C78" s="35"/>
      <c r="D78" s="166"/>
      <c r="E78" s="166"/>
      <c r="F78" s="152" t="s">
        <v>204</v>
      </c>
      <c r="G78" s="154" t="s">
        <v>572</v>
      </c>
      <c r="H78" s="142" t="s">
        <v>131</v>
      </c>
      <c r="I78" s="92"/>
      <c r="J78" s="79" t="s">
        <v>1105</v>
      </c>
    </row>
    <row r="79" spans="2:10" s="40" customFormat="1" ht="33.75">
      <c r="B79" s="60" t="s">
        <v>658</v>
      </c>
      <c r="C79" s="35"/>
      <c r="D79" s="166"/>
      <c r="E79" s="166"/>
      <c r="F79" s="152" t="s">
        <v>205</v>
      </c>
      <c r="G79" s="154" t="s">
        <v>573</v>
      </c>
      <c r="H79" s="142" t="s">
        <v>131</v>
      </c>
      <c r="I79" s="92"/>
      <c r="J79" s="79" t="s">
        <v>1105</v>
      </c>
    </row>
    <row r="80" spans="2:10" s="40" customFormat="1" ht="33.75">
      <c r="B80" s="60" t="s">
        <v>659</v>
      </c>
      <c r="C80" s="35"/>
      <c r="D80" s="166"/>
      <c r="E80" s="166"/>
      <c r="F80" s="152" t="s">
        <v>206</v>
      </c>
      <c r="G80" s="154" t="s">
        <v>574</v>
      </c>
      <c r="H80" s="142" t="s">
        <v>131</v>
      </c>
      <c r="I80" s="92"/>
      <c r="J80" s="79" t="s">
        <v>1105</v>
      </c>
    </row>
    <row r="81" spans="2:10" s="40" customFormat="1" ht="33.75">
      <c r="B81" s="60" t="s">
        <v>660</v>
      </c>
      <c r="C81" s="35"/>
      <c r="D81" s="166"/>
      <c r="E81" s="166"/>
      <c r="F81" s="152" t="s">
        <v>207</v>
      </c>
      <c r="G81" s="154" t="s">
        <v>575</v>
      </c>
      <c r="H81" s="142" t="s">
        <v>131</v>
      </c>
      <c r="I81" s="92"/>
      <c r="J81" s="79" t="s">
        <v>1105</v>
      </c>
    </row>
    <row r="82" spans="2:10" s="40" customFormat="1" ht="33.75">
      <c r="B82" s="60" t="s">
        <v>661</v>
      </c>
      <c r="C82" s="35"/>
      <c r="D82" s="166"/>
      <c r="E82" s="166"/>
      <c r="F82" s="152" t="s">
        <v>208</v>
      </c>
      <c r="G82" s="154" t="s">
        <v>576</v>
      </c>
      <c r="H82" s="142" t="s">
        <v>131</v>
      </c>
      <c r="I82" s="92"/>
      <c r="J82" s="79" t="s">
        <v>1105</v>
      </c>
    </row>
    <row r="83" spans="2:10" s="40" customFormat="1" ht="33.75">
      <c r="B83" s="60" t="s">
        <v>662</v>
      </c>
      <c r="C83" s="35"/>
      <c r="D83" s="166"/>
      <c r="E83" s="166"/>
      <c r="F83" s="152" t="s">
        <v>209</v>
      </c>
      <c r="G83" s="154" t="s">
        <v>577</v>
      </c>
      <c r="H83" s="142" t="s">
        <v>131</v>
      </c>
      <c r="I83" s="92"/>
      <c r="J83" s="79" t="s">
        <v>1105</v>
      </c>
    </row>
    <row r="84" spans="2:10" s="40" customFormat="1" ht="33.75">
      <c r="B84" s="60" t="s">
        <v>663</v>
      </c>
      <c r="C84" s="35"/>
      <c r="D84" s="166"/>
      <c r="E84" s="166"/>
      <c r="F84" s="152" t="s">
        <v>210</v>
      </c>
      <c r="G84" s="154" t="s">
        <v>578</v>
      </c>
      <c r="H84" s="142" t="s">
        <v>7</v>
      </c>
      <c r="I84" s="92"/>
      <c r="J84" s="79" t="s">
        <v>1078</v>
      </c>
    </row>
    <row r="85" spans="2:10" s="40" customFormat="1" ht="33.75">
      <c r="B85" s="60" t="s">
        <v>664</v>
      </c>
      <c r="C85" s="35"/>
      <c r="D85" s="166"/>
      <c r="E85" s="166"/>
      <c r="F85" s="152" t="s">
        <v>206</v>
      </c>
      <c r="G85" s="154" t="s">
        <v>574</v>
      </c>
      <c r="H85" s="54" t="s">
        <v>131</v>
      </c>
      <c r="J85" s="79" t="s">
        <v>1105</v>
      </c>
    </row>
    <row r="86" spans="2:10" s="40" customFormat="1" ht="33.75">
      <c r="B86" s="60" t="s">
        <v>665</v>
      </c>
      <c r="C86" s="35"/>
      <c r="D86" s="166"/>
      <c r="E86" s="166"/>
      <c r="F86" s="152" t="s">
        <v>211</v>
      </c>
      <c r="G86" s="154" t="s">
        <v>579</v>
      </c>
      <c r="H86" s="54" t="s">
        <v>131</v>
      </c>
      <c r="I86" s="92"/>
      <c r="J86" s="79" t="s">
        <v>1105</v>
      </c>
    </row>
    <row r="87" spans="2:10" s="40" customFormat="1" ht="33.75">
      <c r="B87" s="60" t="s">
        <v>666</v>
      </c>
      <c r="C87" s="35"/>
      <c r="D87" s="166"/>
      <c r="E87" s="166"/>
      <c r="F87" s="152" t="s">
        <v>212</v>
      </c>
      <c r="G87" s="154" t="s">
        <v>580</v>
      </c>
      <c r="H87" s="54" t="s">
        <v>131</v>
      </c>
      <c r="I87" s="92"/>
      <c r="J87" s="79" t="s">
        <v>1105</v>
      </c>
    </row>
    <row r="88" spans="2:10" s="40" customFormat="1" ht="33.75">
      <c r="B88" s="60" t="s">
        <v>667</v>
      </c>
      <c r="C88" s="35"/>
      <c r="D88" s="166"/>
      <c r="E88" s="166"/>
      <c r="F88" s="152" t="s">
        <v>213</v>
      </c>
      <c r="G88" s="154" t="s">
        <v>581</v>
      </c>
      <c r="H88" s="54" t="s">
        <v>131</v>
      </c>
      <c r="I88" s="92"/>
      <c r="J88" s="79" t="s">
        <v>1105</v>
      </c>
    </row>
    <row r="89" spans="2:10" s="40" customFormat="1" ht="33.75">
      <c r="B89" s="60" t="s">
        <v>668</v>
      </c>
      <c r="C89" s="35"/>
      <c r="D89" s="166"/>
      <c r="E89" s="166"/>
      <c r="F89" s="152" t="s">
        <v>214</v>
      </c>
      <c r="G89" s="154" t="s">
        <v>582</v>
      </c>
      <c r="H89" s="142" t="s">
        <v>7</v>
      </c>
      <c r="I89" s="92"/>
      <c r="J89" s="79" t="s">
        <v>1078</v>
      </c>
    </row>
    <row r="90" spans="2:10" s="40" customFormat="1" ht="33.75">
      <c r="B90" s="60" t="s">
        <v>669</v>
      </c>
      <c r="C90" s="35"/>
      <c r="D90" s="167"/>
      <c r="E90" s="167"/>
      <c r="F90" s="152" t="s">
        <v>215</v>
      </c>
      <c r="G90" s="154" t="s">
        <v>583</v>
      </c>
      <c r="H90" s="142" t="s">
        <v>7</v>
      </c>
      <c r="I90" s="92"/>
      <c r="J90" s="79" t="s">
        <v>1078</v>
      </c>
    </row>
    <row r="91" spans="2:10" s="40" customFormat="1">
      <c r="B91" s="60" t="s">
        <v>670</v>
      </c>
      <c r="C91" s="35"/>
      <c r="D91" s="18" t="s">
        <v>362</v>
      </c>
      <c r="E91" s="98"/>
      <c r="F91" s="152" t="s">
        <v>224</v>
      </c>
      <c r="G91" s="154"/>
      <c r="H91" s="145" t="s">
        <v>0</v>
      </c>
      <c r="I91" s="99" t="s">
        <v>1072</v>
      </c>
      <c r="J91" s="95"/>
    </row>
    <row r="92" spans="2:10" s="40" customFormat="1" ht="68.25" thickBot="1">
      <c r="B92" s="60" t="s">
        <v>671</v>
      </c>
      <c r="C92" s="35"/>
      <c r="D92" s="165" t="s">
        <v>367</v>
      </c>
      <c r="E92" s="5" t="s">
        <v>365</v>
      </c>
      <c r="F92" s="152" t="s">
        <v>804</v>
      </c>
      <c r="G92" s="156" t="s">
        <v>364</v>
      </c>
      <c r="H92" s="2" t="s">
        <v>132</v>
      </c>
      <c r="I92" s="93" t="s">
        <v>1058</v>
      </c>
      <c r="J92" s="114"/>
    </row>
    <row r="93" spans="2:10" s="40" customFormat="1" ht="68.25" thickBot="1">
      <c r="B93" s="60" t="s">
        <v>672</v>
      </c>
      <c r="C93" s="35"/>
      <c r="D93" s="167"/>
      <c r="E93" s="5" t="s">
        <v>366</v>
      </c>
      <c r="F93" s="152" t="s">
        <v>804</v>
      </c>
      <c r="G93" s="156" t="s">
        <v>364</v>
      </c>
      <c r="H93" s="2" t="s">
        <v>7</v>
      </c>
      <c r="I93" s="93" t="s">
        <v>1068</v>
      </c>
      <c r="J93" s="115"/>
    </row>
    <row r="94" spans="2:10" s="40" customFormat="1" ht="68.25" thickBot="1">
      <c r="B94" s="60" t="s">
        <v>673</v>
      </c>
      <c r="C94" s="35"/>
      <c r="D94" s="165" t="s">
        <v>381</v>
      </c>
      <c r="E94" s="5" t="s">
        <v>379</v>
      </c>
      <c r="F94" s="152" t="s">
        <v>805</v>
      </c>
      <c r="G94" s="154" t="s">
        <v>380</v>
      </c>
      <c r="H94" s="2" t="s">
        <v>7</v>
      </c>
      <c r="I94" s="93"/>
      <c r="J94" s="115" t="s">
        <v>1104</v>
      </c>
    </row>
    <row r="95" spans="2:10" s="40" customFormat="1" ht="68.25" thickBot="1">
      <c r="B95" s="60" t="s">
        <v>674</v>
      </c>
      <c r="C95" s="35"/>
      <c r="D95" s="166"/>
      <c r="E95" s="165" t="s">
        <v>377</v>
      </c>
      <c r="F95" s="152" t="s">
        <v>805</v>
      </c>
      <c r="G95" s="154" t="s">
        <v>687</v>
      </c>
      <c r="H95" s="142" t="s">
        <v>7</v>
      </c>
      <c r="I95" s="93"/>
      <c r="J95" s="115" t="s">
        <v>1104</v>
      </c>
    </row>
    <row r="96" spans="2:10" s="40" customFormat="1" ht="15" customHeight="1" thickBot="1">
      <c r="B96" s="60" t="s">
        <v>675</v>
      </c>
      <c r="C96" s="35"/>
      <c r="D96" s="166"/>
      <c r="E96" s="166"/>
      <c r="F96" s="152" t="s">
        <v>755</v>
      </c>
      <c r="G96" s="154" t="s">
        <v>385</v>
      </c>
      <c r="H96" s="142" t="s">
        <v>7</v>
      </c>
      <c r="I96" s="93"/>
      <c r="J96" s="115" t="s">
        <v>1104</v>
      </c>
    </row>
    <row r="97" spans="2:10" s="40" customFormat="1" ht="15" customHeight="1" thickBot="1">
      <c r="B97" s="62" t="s">
        <v>676</v>
      </c>
      <c r="C97" s="91"/>
      <c r="D97" s="171"/>
      <c r="E97" s="171"/>
      <c r="F97" s="153" t="s">
        <v>756</v>
      </c>
      <c r="G97" s="155" t="s">
        <v>386</v>
      </c>
      <c r="H97" s="143" t="s">
        <v>7</v>
      </c>
      <c r="I97" s="93"/>
      <c r="J97" s="115" t="s">
        <v>1104</v>
      </c>
    </row>
  </sheetData>
  <mergeCells count="26">
    <mergeCell ref="D18:D36"/>
    <mergeCell ref="E18:E33"/>
    <mergeCell ref="B4:D4"/>
    <mergeCell ref="B5:C5"/>
    <mergeCell ref="B6:C6"/>
    <mergeCell ref="B7:C7"/>
    <mergeCell ref="B8:C8"/>
    <mergeCell ref="B9:C9"/>
    <mergeCell ref="B10:C10"/>
    <mergeCell ref="B11:C11"/>
    <mergeCell ref="B12:C12"/>
    <mergeCell ref="D16:D17"/>
    <mergeCell ref="E16:E17"/>
    <mergeCell ref="D37:D55"/>
    <mergeCell ref="E37:E53"/>
    <mergeCell ref="E54:E55"/>
    <mergeCell ref="D56:D60"/>
    <mergeCell ref="E56:E58"/>
    <mergeCell ref="E59:E60"/>
    <mergeCell ref="D94:D97"/>
    <mergeCell ref="E95:E97"/>
    <mergeCell ref="D61:D75"/>
    <mergeCell ref="E61:E75"/>
    <mergeCell ref="D76:D90"/>
    <mergeCell ref="E76:E90"/>
    <mergeCell ref="D92:D93"/>
  </mergeCells>
  <conditionalFormatting sqref="A11 A4:B10 D10:E11 A12:B12 A13:E13 A18:A33 A39:A51 F39:F51 D12 A2:D3 A54 K92:XFD93 A59:A93 B16:B97 E8:E9 D5:D9 K39:XFD51 K54:XFD54 F84:G85 H3:H13 I3:XFD18 I54 I37 I32:I34 I90 I86:I88 I91:XFD91 I75:I84 I97 K59:XFD60 A14:H15 F18:G33 F59:G75 A1:XFD1 A98:XFD1048576 F2:XFD2 I56:I73 K62:XFD75 K83:XFD83">
    <cfRule type="containsText" dxfId="1624" priority="1006" operator="containsText" text="BLOCKED">
      <formula>NOT(ISERROR(SEARCH("BLOCKED",A1)))</formula>
    </cfRule>
    <cfRule type="containsText" dxfId="1623" priority="1007" operator="containsText" text="N/A">
      <formula>NOT(ISERROR(SEARCH("N/A",A1)))</formula>
    </cfRule>
    <cfRule type="containsText" dxfId="1622" priority="1008" operator="containsText" text="UNTESTED">
      <formula>NOT(ISERROR(SEARCH("UNTESTED",A1)))</formula>
    </cfRule>
    <cfRule type="containsText" dxfId="1621" priority="1009" operator="containsText" text="FAILED">
      <formula>NOT(ISERROR(SEARCH("FAILED",A1)))</formula>
    </cfRule>
    <cfRule type="containsText" dxfId="1620" priority="1010" operator="containsText" text="PASSED">
      <formula>NOT(ISERROR(SEARCH("PASSED",A1)))</formula>
    </cfRule>
  </conditionalFormatting>
  <conditionalFormatting sqref="F3:G4 F6:G13 G5">
    <cfRule type="containsText" dxfId="1619" priority="1001" operator="containsText" text="BLOCKED">
      <formula>NOT(ISERROR(SEARCH("BLOCKED",F3)))</formula>
    </cfRule>
    <cfRule type="containsText" dxfId="1618" priority="1002" operator="containsText" text="N/A">
      <formula>NOT(ISERROR(SEARCH("N/A",F3)))</formula>
    </cfRule>
    <cfRule type="containsText" dxfId="1617" priority="1003" operator="containsText" text="UNTESTED">
      <formula>NOT(ISERROR(SEARCH("UNTESTED",F3)))</formula>
    </cfRule>
    <cfRule type="containsText" dxfId="1616" priority="1004" operator="containsText" text="FAILED">
      <formula>NOT(ISERROR(SEARCH("FAILED",F3)))</formula>
    </cfRule>
    <cfRule type="containsText" dxfId="1615" priority="1005" operator="containsText" text="PASSED">
      <formula>NOT(ISERROR(SEARCH("PASSED",F3)))</formula>
    </cfRule>
  </conditionalFormatting>
  <conditionalFormatting sqref="J56:XFD58 A56:A58 J19:XFD26 J28:XFD31 K27:XFD27 K32:XFD33">
    <cfRule type="containsText" dxfId="1614" priority="971" operator="containsText" text="BLOCKED">
      <formula>NOT(ISERROR(SEARCH("BLOCKED",A19)))</formula>
    </cfRule>
    <cfRule type="containsText" dxfId="1613" priority="972" operator="containsText" text="N/A">
      <formula>NOT(ISERROR(SEARCH("N/A",A19)))</formula>
    </cfRule>
    <cfRule type="containsText" dxfId="1612" priority="973" operator="containsText" text="UNTESTED">
      <formula>NOT(ISERROR(SEARCH("UNTESTED",A19)))</formula>
    </cfRule>
    <cfRule type="containsText" dxfId="1611" priority="974" operator="containsText" text="FAILED">
      <formula>NOT(ISERROR(SEARCH("FAILED",A19)))</formula>
    </cfRule>
    <cfRule type="containsText" dxfId="1610" priority="975" operator="containsText" text="PASSED">
      <formula>NOT(ISERROR(SEARCH("PASSED",A19)))</formula>
    </cfRule>
  </conditionalFormatting>
  <conditionalFormatting sqref="F56:F58">
    <cfRule type="containsText" dxfId="1609" priority="966" operator="containsText" text="BLOCKED">
      <formula>NOT(ISERROR(SEARCH("BLOCKED",F56)))</formula>
    </cfRule>
    <cfRule type="containsText" dxfId="1608" priority="967" operator="containsText" text="N/A">
      <formula>NOT(ISERROR(SEARCH("N/A",F56)))</formula>
    </cfRule>
    <cfRule type="containsText" dxfId="1607" priority="968" operator="containsText" text="UNTESTED">
      <formula>NOT(ISERROR(SEARCH("UNTESTED",F56)))</formula>
    </cfRule>
    <cfRule type="containsText" dxfId="1606" priority="969" operator="containsText" text="FAILED">
      <formula>NOT(ISERROR(SEARCH("FAILED",F56)))</formula>
    </cfRule>
    <cfRule type="containsText" dxfId="1605" priority="970" operator="containsText" text="PASSED">
      <formula>NOT(ISERROR(SEARCH("PASSED",F56)))</formula>
    </cfRule>
  </conditionalFormatting>
  <conditionalFormatting sqref="A17">
    <cfRule type="containsText" dxfId="1604" priority="941" operator="containsText" text="BLOCKED">
      <formula>NOT(ISERROR(SEARCH("BLOCKED",A17)))</formula>
    </cfRule>
    <cfRule type="containsText" dxfId="1603" priority="942" operator="containsText" text="N/A">
      <formula>NOT(ISERROR(SEARCH("N/A",A17)))</formula>
    </cfRule>
    <cfRule type="containsText" dxfId="1602" priority="943" operator="containsText" text="UNTESTED">
      <formula>NOT(ISERROR(SEARCH("UNTESTED",A17)))</formula>
    </cfRule>
    <cfRule type="containsText" dxfId="1601" priority="944" operator="containsText" text="FAILED">
      <formula>NOT(ISERROR(SEARCH("FAILED",A17)))</formula>
    </cfRule>
    <cfRule type="containsText" dxfId="1600" priority="945" operator="containsText" text="PASSED">
      <formula>NOT(ISERROR(SEARCH("PASSED",A17)))</formula>
    </cfRule>
  </conditionalFormatting>
  <conditionalFormatting sqref="A16">
    <cfRule type="containsText" dxfId="1599" priority="961" operator="containsText" text="BLOCKED">
      <formula>NOT(ISERROR(SEARCH("BLOCKED",A16)))</formula>
    </cfRule>
    <cfRule type="containsText" dxfId="1598" priority="962" operator="containsText" text="N/A">
      <formula>NOT(ISERROR(SEARCH("N/A",A16)))</formula>
    </cfRule>
    <cfRule type="containsText" dxfId="1597" priority="963" operator="containsText" text="UNTESTED">
      <formula>NOT(ISERROR(SEARCH("UNTESTED",A16)))</formula>
    </cfRule>
    <cfRule type="containsText" dxfId="1596" priority="964" operator="containsText" text="FAILED">
      <formula>NOT(ISERROR(SEARCH("FAILED",A16)))</formula>
    </cfRule>
    <cfRule type="containsText" dxfId="1595" priority="965" operator="containsText" text="PASSED">
      <formula>NOT(ISERROR(SEARCH("PASSED",A16)))</formula>
    </cfRule>
  </conditionalFormatting>
  <conditionalFormatting sqref="C16">
    <cfRule type="containsText" dxfId="1594" priority="956" operator="containsText" text="BLOCKED">
      <formula>NOT(ISERROR(SEARCH("BLOCKED",C16)))</formula>
    </cfRule>
    <cfRule type="containsText" dxfId="1593" priority="957" operator="containsText" text="N/A">
      <formula>NOT(ISERROR(SEARCH("N/A",C16)))</formula>
    </cfRule>
    <cfRule type="containsText" dxfId="1592" priority="958" operator="containsText" text="UNTESTED">
      <formula>NOT(ISERROR(SEARCH("UNTESTED",C16)))</formula>
    </cfRule>
    <cfRule type="containsText" dxfId="1591" priority="959" operator="containsText" text="FAILED">
      <formula>NOT(ISERROR(SEARCH("FAILED",C16)))</formula>
    </cfRule>
    <cfRule type="containsText" dxfId="1590" priority="960" operator="containsText" text="PASSED">
      <formula>NOT(ISERROR(SEARCH("PASSED",C16)))</formula>
    </cfRule>
  </conditionalFormatting>
  <conditionalFormatting sqref="F16">
    <cfRule type="containsText" dxfId="1589" priority="951" operator="containsText" text="BLOCKED">
      <formula>NOT(ISERROR(SEARCH("BLOCKED",F16)))</formula>
    </cfRule>
    <cfRule type="containsText" dxfId="1588" priority="952" operator="containsText" text="N/A">
      <formula>NOT(ISERROR(SEARCH("N/A",F16)))</formula>
    </cfRule>
    <cfRule type="containsText" dxfId="1587" priority="953" operator="containsText" text="UNTESTED">
      <formula>NOT(ISERROR(SEARCH("UNTESTED",F16)))</formula>
    </cfRule>
    <cfRule type="containsText" dxfId="1586" priority="954" operator="containsText" text="FAILED">
      <formula>NOT(ISERROR(SEARCH("FAILED",F16)))</formula>
    </cfRule>
    <cfRule type="containsText" dxfId="1585" priority="955" operator="containsText" text="PASSED">
      <formula>NOT(ISERROR(SEARCH("PASSED",F16)))</formula>
    </cfRule>
  </conditionalFormatting>
  <conditionalFormatting sqref="G16">
    <cfRule type="containsText" dxfId="1584" priority="946" operator="containsText" text="BLOCKED">
      <formula>NOT(ISERROR(SEARCH("BLOCKED",G16)))</formula>
    </cfRule>
    <cfRule type="containsText" dxfId="1583" priority="947" operator="containsText" text="N/A">
      <formula>NOT(ISERROR(SEARCH("N/A",G16)))</formula>
    </cfRule>
    <cfRule type="containsText" dxfId="1582" priority="948" operator="containsText" text="UNTESTED">
      <formula>NOT(ISERROR(SEARCH("UNTESTED",G16)))</formula>
    </cfRule>
    <cfRule type="containsText" dxfId="1581" priority="949" operator="containsText" text="FAILED">
      <formula>NOT(ISERROR(SEARCH("FAILED",G16)))</formula>
    </cfRule>
    <cfRule type="containsText" dxfId="1580" priority="950" operator="containsText" text="PASSED">
      <formula>NOT(ISERROR(SEARCH("PASSED",G16)))</formula>
    </cfRule>
  </conditionalFormatting>
  <conditionalFormatting sqref="G17">
    <cfRule type="containsText" dxfId="1579" priority="936" operator="containsText" text="BLOCKED">
      <formula>NOT(ISERROR(SEARCH("BLOCKED",G17)))</formula>
    </cfRule>
    <cfRule type="containsText" dxfId="1578" priority="937" operator="containsText" text="N/A">
      <formula>NOT(ISERROR(SEARCH("N/A",G17)))</formula>
    </cfRule>
    <cfRule type="containsText" dxfId="1577" priority="938" operator="containsText" text="UNTESTED">
      <formula>NOT(ISERROR(SEARCH("UNTESTED",G17)))</formula>
    </cfRule>
    <cfRule type="containsText" dxfId="1576" priority="939" operator="containsText" text="FAILED">
      <formula>NOT(ISERROR(SEARCH("FAILED",G17)))</formula>
    </cfRule>
    <cfRule type="containsText" dxfId="1575" priority="940" operator="containsText" text="PASSED">
      <formula>NOT(ISERROR(SEARCH("PASSED",G17)))</formula>
    </cfRule>
  </conditionalFormatting>
  <conditionalFormatting sqref="G56:G58">
    <cfRule type="containsText" dxfId="1574" priority="931" operator="containsText" text="BLOCKED">
      <formula>NOT(ISERROR(SEARCH("BLOCKED",G56)))</formula>
    </cfRule>
    <cfRule type="containsText" dxfId="1573" priority="932" operator="containsText" text="N/A">
      <formula>NOT(ISERROR(SEARCH("N/A",G56)))</formula>
    </cfRule>
    <cfRule type="containsText" dxfId="1572" priority="933" operator="containsText" text="UNTESTED">
      <formula>NOT(ISERROR(SEARCH("UNTESTED",G56)))</formula>
    </cfRule>
    <cfRule type="containsText" dxfId="1571" priority="934" operator="containsText" text="FAILED">
      <formula>NOT(ISERROR(SEARCH("FAILED",G56)))</formula>
    </cfRule>
    <cfRule type="containsText" dxfId="1570" priority="935" operator="containsText" text="PASSED">
      <formula>NOT(ISERROR(SEARCH("PASSED",G56)))</formula>
    </cfRule>
  </conditionalFormatting>
  <conditionalFormatting sqref="I19:I31">
    <cfRule type="containsText" dxfId="1569" priority="926" operator="containsText" text="BLOCKED">
      <formula>NOT(ISERROR(SEARCH("BLOCKED",I19)))</formula>
    </cfRule>
    <cfRule type="containsText" dxfId="1568" priority="927" operator="containsText" text="N/A">
      <formula>NOT(ISERROR(SEARCH("N/A",I19)))</formula>
    </cfRule>
    <cfRule type="containsText" dxfId="1567" priority="928" operator="containsText" text="UNTESTED">
      <formula>NOT(ISERROR(SEARCH("UNTESTED",I19)))</formula>
    </cfRule>
    <cfRule type="containsText" dxfId="1566" priority="929" operator="containsText" text="FAILED">
      <formula>NOT(ISERROR(SEARCH("FAILED",I19)))</formula>
    </cfRule>
    <cfRule type="containsText" dxfId="1565" priority="930" operator="containsText" text="PASSED">
      <formula>NOT(ISERROR(SEARCH("PASSED",I19)))</formula>
    </cfRule>
  </conditionalFormatting>
  <conditionalFormatting sqref="A95:A97 K95:XFD97">
    <cfRule type="containsText" dxfId="1564" priority="876" operator="containsText" text="BLOCKED">
      <formula>NOT(ISERROR(SEARCH("BLOCKED",A95)))</formula>
    </cfRule>
    <cfRule type="containsText" dxfId="1563" priority="877" operator="containsText" text="N/A">
      <formula>NOT(ISERROR(SEARCH("N/A",A95)))</formula>
    </cfRule>
    <cfRule type="containsText" dxfId="1562" priority="878" operator="containsText" text="UNTESTED">
      <formula>NOT(ISERROR(SEARCH("UNTESTED",A95)))</formula>
    </cfRule>
    <cfRule type="containsText" dxfId="1561" priority="879" operator="containsText" text="FAILED">
      <formula>NOT(ISERROR(SEARCH("FAILED",A95)))</formula>
    </cfRule>
    <cfRule type="containsText" dxfId="1560" priority="880" operator="containsText" text="PASSED">
      <formula>NOT(ISERROR(SEARCH("PASSED",A95)))</formula>
    </cfRule>
  </conditionalFormatting>
  <conditionalFormatting sqref="G95:G97">
    <cfRule type="containsText" dxfId="1559" priority="871" operator="containsText" text="BLOCKED">
      <formula>NOT(ISERROR(SEARCH("BLOCKED",G95)))</formula>
    </cfRule>
    <cfRule type="containsText" dxfId="1558" priority="872" operator="containsText" text="N/A">
      <formula>NOT(ISERROR(SEARCH("N/A",G95)))</formula>
    </cfRule>
    <cfRule type="containsText" dxfId="1557" priority="873" operator="containsText" text="UNTESTED">
      <formula>NOT(ISERROR(SEARCH("UNTESTED",G95)))</formula>
    </cfRule>
    <cfRule type="containsText" dxfId="1556" priority="874" operator="containsText" text="FAILED">
      <formula>NOT(ISERROR(SEARCH("FAILED",G95)))</formula>
    </cfRule>
    <cfRule type="containsText" dxfId="1555" priority="875" operator="containsText" text="PASSED">
      <formula>NOT(ISERROR(SEARCH("PASSED",G95)))</formula>
    </cfRule>
  </conditionalFormatting>
  <conditionalFormatting sqref="D18:E18">
    <cfRule type="containsText" dxfId="1554" priority="831" operator="containsText" text="BLOCKED">
      <formula>NOT(ISERROR(SEARCH("BLOCKED",D18)))</formula>
    </cfRule>
    <cfRule type="containsText" dxfId="1553" priority="832" operator="containsText" text="N/A">
      <formula>NOT(ISERROR(SEARCH("N/A",D18)))</formula>
    </cfRule>
    <cfRule type="containsText" dxfId="1552" priority="833" operator="containsText" text="UNTESTED">
      <formula>NOT(ISERROR(SEARCH("UNTESTED",D18)))</formula>
    </cfRule>
    <cfRule type="containsText" dxfId="1551" priority="834" operator="containsText" text="FAILED">
      <formula>NOT(ISERROR(SEARCH("FAILED",D18)))</formula>
    </cfRule>
    <cfRule type="containsText" dxfId="1550" priority="835" operator="containsText" text="PASSED">
      <formula>NOT(ISERROR(SEARCH("PASSED",D18)))</formula>
    </cfRule>
  </conditionalFormatting>
  <conditionalFormatting sqref="D16">
    <cfRule type="containsText" dxfId="1549" priority="826" operator="containsText" text="BLOCKED">
      <formula>NOT(ISERROR(SEARCH("BLOCKED",D16)))</formula>
    </cfRule>
    <cfRule type="containsText" dxfId="1548" priority="827" operator="containsText" text="N/A">
      <formula>NOT(ISERROR(SEARCH("N/A",D16)))</formula>
    </cfRule>
    <cfRule type="containsText" dxfId="1547" priority="828" operator="containsText" text="UNTESTED">
      <formula>NOT(ISERROR(SEARCH("UNTESTED",D16)))</formula>
    </cfRule>
    <cfRule type="containsText" dxfId="1546" priority="829" operator="containsText" text="FAILED">
      <formula>NOT(ISERROR(SEARCH("FAILED",D16)))</formula>
    </cfRule>
    <cfRule type="containsText" dxfId="1545" priority="830" operator="containsText" text="PASSED">
      <formula>NOT(ISERROR(SEARCH("PASSED",D16)))</formula>
    </cfRule>
  </conditionalFormatting>
  <conditionalFormatting sqref="A37 K37:XFD37 I38:I52">
    <cfRule type="containsText" dxfId="1544" priority="816" operator="containsText" text="BLOCKED">
      <formula>NOT(ISERROR(SEARCH("BLOCKED",A37)))</formula>
    </cfRule>
    <cfRule type="containsText" dxfId="1543" priority="817" operator="containsText" text="N/A">
      <formula>NOT(ISERROR(SEARCH("N/A",A37)))</formula>
    </cfRule>
    <cfRule type="containsText" dxfId="1542" priority="818" operator="containsText" text="UNTESTED">
      <formula>NOT(ISERROR(SEARCH("UNTESTED",A37)))</formula>
    </cfRule>
    <cfRule type="containsText" dxfId="1541" priority="819" operator="containsText" text="FAILED">
      <formula>NOT(ISERROR(SEARCH("FAILED",A37)))</formula>
    </cfRule>
    <cfRule type="containsText" dxfId="1540" priority="820" operator="containsText" text="PASSED">
      <formula>NOT(ISERROR(SEARCH("PASSED",A37)))</formula>
    </cfRule>
  </conditionalFormatting>
  <conditionalFormatting sqref="G37">
    <cfRule type="containsText" dxfId="1539" priority="811" operator="containsText" text="BLOCKED">
      <formula>NOT(ISERROR(SEARCH("BLOCKED",G37)))</formula>
    </cfRule>
    <cfRule type="containsText" dxfId="1538" priority="812" operator="containsText" text="N/A">
      <formula>NOT(ISERROR(SEARCH("N/A",G37)))</formula>
    </cfRule>
    <cfRule type="containsText" dxfId="1537" priority="813" operator="containsText" text="UNTESTED">
      <formula>NOT(ISERROR(SEARCH("UNTESTED",G37)))</formula>
    </cfRule>
    <cfRule type="containsText" dxfId="1536" priority="814" operator="containsText" text="FAILED">
      <formula>NOT(ISERROR(SEARCH("FAILED",G37)))</formula>
    </cfRule>
    <cfRule type="containsText" dxfId="1535" priority="815" operator="containsText" text="PASSED">
      <formula>NOT(ISERROR(SEARCH("PASSED",G37)))</formula>
    </cfRule>
  </conditionalFormatting>
  <conditionalFormatting sqref="F37">
    <cfRule type="containsText" dxfId="1534" priority="801" operator="containsText" text="BLOCKED">
      <formula>NOT(ISERROR(SEARCH("BLOCKED",F37)))</formula>
    </cfRule>
    <cfRule type="containsText" dxfId="1533" priority="802" operator="containsText" text="N/A">
      <formula>NOT(ISERROR(SEARCH("N/A",F37)))</formula>
    </cfRule>
    <cfRule type="containsText" dxfId="1532" priority="803" operator="containsText" text="UNTESTED">
      <formula>NOT(ISERROR(SEARCH("UNTESTED",F37)))</formula>
    </cfRule>
    <cfRule type="containsText" dxfId="1531" priority="804" operator="containsText" text="FAILED">
      <formula>NOT(ISERROR(SEARCH("FAILED",F37)))</formula>
    </cfRule>
    <cfRule type="containsText" dxfId="1530" priority="805" operator="containsText" text="PASSED">
      <formula>NOT(ISERROR(SEARCH("PASSED",F37)))</formula>
    </cfRule>
  </conditionalFormatting>
  <conditionalFormatting sqref="D37:E37">
    <cfRule type="containsText" dxfId="1529" priority="806" operator="containsText" text="BLOCKED">
      <formula>NOT(ISERROR(SEARCH("BLOCKED",D37)))</formula>
    </cfRule>
    <cfRule type="containsText" dxfId="1528" priority="807" operator="containsText" text="N/A">
      <formula>NOT(ISERROR(SEARCH("N/A",D37)))</formula>
    </cfRule>
    <cfRule type="containsText" dxfId="1527" priority="808" operator="containsText" text="UNTESTED">
      <formula>NOT(ISERROR(SEARCH("UNTESTED",D37)))</formula>
    </cfRule>
    <cfRule type="containsText" dxfId="1526" priority="809" operator="containsText" text="FAILED">
      <formula>NOT(ISERROR(SEARCH("FAILED",D37)))</formula>
    </cfRule>
    <cfRule type="containsText" dxfId="1525" priority="810" operator="containsText" text="PASSED">
      <formula>NOT(ISERROR(SEARCH("PASSED",D37)))</formula>
    </cfRule>
  </conditionalFormatting>
  <conditionalFormatting sqref="K35:XFD36 I35">
    <cfRule type="containsText" dxfId="1524" priority="711" operator="containsText" text="BLOCKED">
      <formula>NOT(ISERROR(SEARCH("BLOCKED",I35)))</formula>
    </cfRule>
    <cfRule type="containsText" dxfId="1523" priority="712" operator="containsText" text="N/A">
      <formula>NOT(ISERROR(SEARCH("N/A",I35)))</formula>
    </cfRule>
    <cfRule type="containsText" dxfId="1522" priority="713" operator="containsText" text="UNTESTED">
      <formula>NOT(ISERROR(SEARCH("UNTESTED",I35)))</formula>
    </cfRule>
    <cfRule type="containsText" dxfId="1521" priority="714" operator="containsText" text="FAILED">
      <formula>NOT(ISERROR(SEARCH("FAILED",I35)))</formula>
    </cfRule>
    <cfRule type="containsText" dxfId="1520" priority="715" operator="containsText" text="PASSED">
      <formula>NOT(ISERROR(SEARCH("PASSED",I35)))</formula>
    </cfRule>
  </conditionalFormatting>
  <conditionalFormatting sqref="F38 A38">
    <cfRule type="containsText" dxfId="1519" priority="796" operator="containsText" text="BLOCKED">
      <formula>NOT(ISERROR(SEARCH("BLOCKED",A38)))</formula>
    </cfRule>
    <cfRule type="containsText" dxfId="1518" priority="797" operator="containsText" text="N/A">
      <formula>NOT(ISERROR(SEARCH("N/A",A38)))</formula>
    </cfRule>
    <cfRule type="containsText" dxfId="1517" priority="798" operator="containsText" text="UNTESTED">
      <formula>NOT(ISERROR(SEARCH("UNTESTED",A38)))</formula>
    </cfRule>
    <cfRule type="containsText" dxfId="1516" priority="799" operator="containsText" text="FAILED">
      <formula>NOT(ISERROR(SEARCH("FAILED",A38)))</formula>
    </cfRule>
    <cfRule type="containsText" dxfId="1515" priority="800" operator="containsText" text="PASSED">
      <formula>NOT(ISERROR(SEARCH("PASSED",A38)))</formula>
    </cfRule>
  </conditionalFormatting>
  <conditionalFormatting sqref="J38:XFD38">
    <cfRule type="containsText" dxfId="1514" priority="791" operator="containsText" text="BLOCKED">
      <formula>NOT(ISERROR(SEARCH("BLOCKED",J38)))</formula>
    </cfRule>
    <cfRule type="containsText" dxfId="1513" priority="792" operator="containsText" text="N/A">
      <formula>NOT(ISERROR(SEARCH("N/A",J38)))</formula>
    </cfRule>
    <cfRule type="containsText" dxfId="1512" priority="793" operator="containsText" text="UNTESTED">
      <formula>NOT(ISERROR(SEARCH("UNTESTED",J38)))</formula>
    </cfRule>
    <cfRule type="containsText" dxfId="1511" priority="794" operator="containsText" text="FAILED">
      <formula>NOT(ISERROR(SEARCH("FAILED",J38)))</formula>
    </cfRule>
    <cfRule type="containsText" dxfId="1510" priority="795" operator="containsText" text="PASSED">
      <formula>NOT(ISERROR(SEARCH("PASSED",J38)))</formula>
    </cfRule>
  </conditionalFormatting>
  <conditionalFormatting sqref="G38:G51 G54">
    <cfRule type="containsText" dxfId="1509" priority="781" operator="containsText" text="BLOCKED">
      <formula>NOT(ISERROR(SEARCH("BLOCKED",G38)))</formula>
    </cfRule>
    <cfRule type="containsText" dxfId="1508" priority="782" operator="containsText" text="N/A">
      <formula>NOT(ISERROR(SEARCH("N/A",G38)))</formula>
    </cfRule>
    <cfRule type="containsText" dxfId="1507" priority="783" operator="containsText" text="UNTESTED">
      <formula>NOT(ISERROR(SEARCH("UNTESTED",G38)))</formula>
    </cfRule>
    <cfRule type="containsText" dxfId="1506" priority="784" operator="containsText" text="FAILED">
      <formula>NOT(ISERROR(SEARCH("FAILED",G38)))</formula>
    </cfRule>
    <cfRule type="containsText" dxfId="1505" priority="785" operator="containsText" text="PASSED">
      <formula>NOT(ISERROR(SEARCH("PASSED",G38)))</formula>
    </cfRule>
  </conditionalFormatting>
  <conditionalFormatting sqref="F54">
    <cfRule type="containsText" dxfId="1504" priority="776" operator="containsText" text="BLOCKED">
      <formula>NOT(ISERROR(SEARCH("BLOCKED",F54)))</formula>
    </cfRule>
    <cfRule type="containsText" dxfId="1503" priority="777" operator="containsText" text="N/A">
      <formula>NOT(ISERROR(SEARCH("N/A",F54)))</formula>
    </cfRule>
    <cfRule type="containsText" dxfId="1502" priority="778" operator="containsText" text="UNTESTED">
      <formula>NOT(ISERROR(SEARCH("UNTESTED",F54)))</formula>
    </cfRule>
    <cfRule type="containsText" dxfId="1501" priority="779" operator="containsText" text="FAILED">
      <formula>NOT(ISERROR(SEARCH("FAILED",F54)))</formula>
    </cfRule>
    <cfRule type="containsText" dxfId="1500" priority="780" operator="containsText" text="PASSED">
      <formula>NOT(ISERROR(SEARCH("PASSED",F54)))</formula>
    </cfRule>
  </conditionalFormatting>
  <conditionalFormatting sqref="A52 K52:XFD52">
    <cfRule type="containsText" dxfId="1499" priority="771" operator="containsText" text="BLOCKED">
      <formula>NOT(ISERROR(SEARCH("BLOCKED",A52)))</formula>
    </cfRule>
    <cfRule type="containsText" dxfId="1498" priority="772" operator="containsText" text="N/A">
      <formula>NOT(ISERROR(SEARCH("N/A",A52)))</formula>
    </cfRule>
    <cfRule type="containsText" dxfId="1497" priority="773" operator="containsText" text="UNTESTED">
      <formula>NOT(ISERROR(SEARCH("UNTESTED",A52)))</formula>
    </cfRule>
    <cfRule type="containsText" dxfId="1496" priority="774" operator="containsText" text="FAILED">
      <formula>NOT(ISERROR(SEARCH("FAILED",A52)))</formula>
    </cfRule>
    <cfRule type="containsText" dxfId="1495" priority="775" operator="containsText" text="PASSED">
      <formula>NOT(ISERROR(SEARCH("PASSED",A52)))</formula>
    </cfRule>
  </conditionalFormatting>
  <conditionalFormatting sqref="F52">
    <cfRule type="containsText" dxfId="1494" priority="766" operator="containsText" text="BLOCKED">
      <formula>NOT(ISERROR(SEARCH("BLOCKED",F52)))</formula>
    </cfRule>
    <cfRule type="containsText" dxfId="1493" priority="767" operator="containsText" text="N/A">
      <formula>NOT(ISERROR(SEARCH("N/A",F52)))</formula>
    </cfRule>
    <cfRule type="containsText" dxfId="1492" priority="768" operator="containsText" text="UNTESTED">
      <formula>NOT(ISERROR(SEARCH("UNTESTED",F52)))</formula>
    </cfRule>
    <cfRule type="containsText" dxfId="1491" priority="769" operator="containsText" text="FAILED">
      <formula>NOT(ISERROR(SEARCH("FAILED",F52)))</formula>
    </cfRule>
    <cfRule type="containsText" dxfId="1490" priority="770" operator="containsText" text="PASSED">
      <formula>NOT(ISERROR(SEARCH("PASSED",F52)))</formula>
    </cfRule>
  </conditionalFormatting>
  <conditionalFormatting sqref="A35:A36 F35:G36">
    <cfRule type="containsText" dxfId="1489" priority="716" operator="containsText" text="BLOCKED">
      <formula>NOT(ISERROR(SEARCH("BLOCKED",A35)))</formula>
    </cfRule>
    <cfRule type="containsText" dxfId="1488" priority="717" operator="containsText" text="N/A">
      <formula>NOT(ISERROR(SEARCH("N/A",A35)))</formula>
    </cfRule>
    <cfRule type="containsText" dxfId="1487" priority="718" operator="containsText" text="UNTESTED">
      <formula>NOT(ISERROR(SEARCH("UNTESTED",A35)))</formula>
    </cfRule>
    <cfRule type="containsText" dxfId="1486" priority="719" operator="containsText" text="FAILED">
      <formula>NOT(ISERROR(SEARCH("FAILED",A35)))</formula>
    </cfRule>
    <cfRule type="containsText" dxfId="1485" priority="720" operator="containsText" text="PASSED">
      <formula>NOT(ISERROR(SEARCH("PASSED",A35)))</formula>
    </cfRule>
  </conditionalFormatting>
  <conditionalFormatting sqref="G52">
    <cfRule type="containsText" dxfId="1484" priority="756" operator="containsText" text="BLOCKED">
      <formula>NOT(ISERROR(SEARCH("BLOCKED",G52)))</formula>
    </cfRule>
    <cfRule type="containsText" dxfId="1483" priority="757" operator="containsText" text="N/A">
      <formula>NOT(ISERROR(SEARCH("N/A",G52)))</formula>
    </cfRule>
    <cfRule type="containsText" dxfId="1482" priority="758" operator="containsText" text="UNTESTED">
      <formula>NOT(ISERROR(SEARCH("UNTESTED",G52)))</formula>
    </cfRule>
    <cfRule type="containsText" dxfId="1481" priority="759" operator="containsText" text="FAILED">
      <formula>NOT(ISERROR(SEARCH("FAILED",G52)))</formula>
    </cfRule>
    <cfRule type="containsText" dxfId="1480" priority="760" operator="containsText" text="PASSED">
      <formula>NOT(ISERROR(SEARCH("PASSED",G52)))</formula>
    </cfRule>
  </conditionalFormatting>
  <conditionalFormatting sqref="F17">
    <cfRule type="containsText" dxfId="1479" priority="751" operator="containsText" text="BLOCKED">
      <formula>NOT(ISERROR(SEARCH("BLOCKED",F17)))</formula>
    </cfRule>
    <cfRule type="containsText" dxfId="1478" priority="752" operator="containsText" text="N/A">
      <formula>NOT(ISERROR(SEARCH("N/A",F17)))</formula>
    </cfRule>
    <cfRule type="containsText" dxfId="1477" priority="753" operator="containsText" text="UNTESTED">
      <formula>NOT(ISERROR(SEARCH("UNTESTED",F17)))</formula>
    </cfRule>
    <cfRule type="containsText" dxfId="1476" priority="754" operator="containsText" text="FAILED">
      <formula>NOT(ISERROR(SEARCH("FAILED",F17)))</formula>
    </cfRule>
    <cfRule type="containsText" dxfId="1475" priority="755" operator="containsText" text="PASSED">
      <formula>NOT(ISERROR(SEARCH("PASSED",F17)))</formula>
    </cfRule>
  </conditionalFormatting>
  <conditionalFormatting sqref="F34:G34 A34">
    <cfRule type="containsText" dxfId="1474" priority="746" operator="containsText" text="BLOCKED">
      <formula>NOT(ISERROR(SEARCH("BLOCKED",A34)))</formula>
    </cfRule>
    <cfRule type="containsText" dxfId="1473" priority="747" operator="containsText" text="N/A">
      <formula>NOT(ISERROR(SEARCH("N/A",A34)))</formula>
    </cfRule>
    <cfRule type="containsText" dxfId="1472" priority="748" operator="containsText" text="UNTESTED">
      <formula>NOT(ISERROR(SEARCH("UNTESTED",A34)))</formula>
    </cfRule>
    <cfRule type="containsText" dxfId="1471" priority="749" operator="containsText" text="FAILED">
      <formula>NOT(ISERROR(SEARCH("FAILED",A34)))</formula>
    </cfRule>
    <cfRule type="containsText" dxfId="1470" priority="750" operator="containsText" text="PASSED">
      <formula>NOT(ISERROR(SEARCH("PASSED",A34)))</formula>
    </cfRule>
  </conditionalFormatting>
  <conditionalFormatting sqref="K34:XFD34">
    <cfRule type="containsText" dxfId="1469" priority="741" operator="containsText" text="BLOCKED">
      <formula>NOT(ISERROR(SEARCH("BLOCKED",K34)))</formula>
    </cfRule>
    <cfRule type="containsText" dxfId="1468" priority="742" operator="containsText" text="N/A">
      <formula>NOT(ISERROR(SEARCH("N/A",K34)))</formula>
    </cfRule>
    <cfRule type="containsText" dxfId="1467" priority="743" operator="containsText" text="UNTESTED">
      <formula>NOT(ISERROR(SEARCH("UNTESTED",K34)))</formula>
    </cfRule>
    <cfRule type="containsText" dxfId="1466" priority="744" operator="containsText" text="FAILED">
      <formula>NOT(ISERROR(SEARCH("FAILED",K34)))</formula>
    </cfRule>
    <cfRule type="containsText" dxfId="1465" priority="745" operator="containsText" text="PASSED">
      <formula>NOT(ISERROR(SEARCH("PASSED",K34)))</formula>
    </cfRule>
  </conditionalFormatting>
  <conditionalFormatting sqref="E34">
    <cfRule type="containsText" dxfId="1464" priority="736" operator="containsText" text="BLOCKED">
      <formula>NOT(ISERROR(SEARCH("BLOCKED",E34)))</formula>
    </cfRule>
    <cfRule type="containsText" dxfId="1463" priority="737" operator="containsText" text="N/A">
      <formula>NOT(ISERROR(SEARCH("N/A",E34)))</formula>
    </cfRule>
    <cfRule type="containsText" dxfId="1462" priority="738" operator="containsText" text="UNTESTED">
      <formula>NOT(ISERROR(SEARCH("UNTESTED",E34)))</formula>
    </cfRule>
    <cfRule type="containsText" dxfId="1461" priority="739" operator="containsText" text="FAILED">
      <formula>NOT(ISERROR(SEARCH("FAILED",E34)))</formula>
    </cfRule>
    <cfRule type="containsText" dxfId="1460" priority="740" operator="containsText" text="PASSED">
      <formula>NOT(ISERROR(SEARCH("PASSED",E34)))</formula>
    </cfRule>
  </conditionalFormatting>
  <conditionalFormatting sqref="E12">
    <cfRule type="containsText" dxfId="1459" priority="726" operator="containsText" text="BLOCKED">
      <formula>NOT(ISERROR(SEARCH("BLOCKED",E12)))</formula>
    </cfRule>
    <cfRule type="containsText" dxfId="1458" priority="727" operator="containsText" text="N/A">
      <formula>NOT(ISERROR(SEARCH("N/A",E12)))</formula>
    </cfRule>
    <cfRule type="containsText" dxfId="1457" priority="728" operator="containsText" text="UNTESTED">
      <formula>NOT(ISERROR(SEARCH("UNTESTED",E12)))</formula>
    </cfRule>
    <cfRule type="containsText" dxfId="1456" priority="729" operator="containsText" text="FAILED">
      <formula>NOT(ISERROR(SEARCH("FAILED",E12)))</formula>
    </cfRule>
    <cfRule type="containsText" dxfId="1455" priority="730" operator="containsText" text="PASSED">
      <formula>NOT(ISERROR(SEARCH("PASSED",E12)))</formula>
    </cfRule>
  </conditionalFormatting>
  <conditionalFormatting sqref="J34">
    <cfRule type="containsText" dxfId="1454" priority="731" operator="containsText" text="BLOCKED">
      <formula>NOT(ISERROR(SEARCH("BLOCKED",J34)))</formula>
    </cfRule>
    <cfRule type="containsText" dxfId="1453" priority="732" operator="containsText" text="N/A">
      <formula>NOT(ISERROR(SEARCH("N/A",J34)))</formula>
    </cfRule>
    <cfRule type="containsText" dxfId="1452" priority="733" operator="containsText" text="UNTESTED">
      <formula>NOT(ISERROR(SEARCH("UNTESTED",J34)))</formula>
    </cfRule>
    <cfRule type="containsText" dxfId="1451" priority="734" operator="containsText" text="FAILED">
      <formula>NOT(ISERROR(SEARCH("FAILED",J34)))</formula>
    </cfRule>
    <cfRule type="containsText" dxfId="1450" priority="735" operator="containsText" text="PASSED">
      <formula>NOT(ISERROR(SEARCH("PASSED",J34)))</formula>
    </cfRule>
  </conditionalFormatting>
  <conditionalFormatting sqref="E36">
    <cfRule type="containsText" dxfId="1449" priority="696" operator="containsText" text="BLOCKED">
      <formula>NOT(ISERROR(SEARCH("BLOCKED",E36)))</formula>
    </cfRule>
    <cfRule type="containsText" dxfId="1448" priority="697" operator="containsText" text="N/A">
      <formula>NOT(ISERROR(SEARCH("N/A",E36)))</formula>
    </cfRule>
    <cfRule type="containsText" dxfId="1447" priority="698" operator="containsText" text="UNTESTED">
      <formula>NOT(ISERROR(SEARCH("UNTESTED",E36)))</formula>
    </cfRule>
    <cfRule type="containsText" dxfId="1446" priority="699" operator="containsText" text="FAILED">
      <formula>NOT(ISERROR(SEARCH("FAILED",E36)))</formula>
    </cfRule>
    <cfRule type="containsText" dxfId="1445" priority="700" operator="containsText" text="PASSED">
      <formula>NOT(ISERROR(SEARCH("PASSED",E36)))</formula>
    </cfRule>
  </conditionalFormatting>
  <conditionalFormatting sqref="E16">
    <cfRule type="containsText" dxfId="1444" priority="721" operator="containsText" text="BLOCKED">
      <formula>NOT(ISERROR(SEARCH("BLOCKED",E16)))</formula>
    </cfRule>
    <cfRule type="containsText" dxfId="1443" priority="722" operator="containsText" text="N/A">
      <formula>NOT(ISERROR(SEARCH("N/A",E16)))</formula>
    </cfRule>
    <cfRule type="containsText" dxfId="1442" priority="723" operator="containsText" text="UNTESTED">
      <formula>NOT(ISERROR(SEARCH("UNTESTED",E16)))</formula>
    </cfRule>
    <cfRule type="containsText" dxfId="1441" priority="724" operator="containsText" text="FAILED">
      <formula>NOT(ISERROR(SEARCH("FAILED",E16)))</formula>
    </cfRule>
    <cfRule type="containsText" dxfId="1440" priority="725" operator="containsText" text="PASSED">
      <formula>NOT(ISERROR(SEARCH("PASSED",E16)))</formula>
    </cfRule>
  </conditionalFormatting>
  <conditionalFormatting sqref="E35">
    <cfRule type="containsText" dxfId="1439" priority="701" operator="containsText" text="BLOCKED">
      <formula>NOT(ISERROR(SEARCH("BLOCKED",E35)))</formula>
    </cfRule>
    <cfRule type="containsText" dxfId="1438" priority="702" operator="containsText" text="N/A">
      <formula>NOT(ISERROR(SEARCH("N/A",E35)))</formula>
    </cfRule>
    <cfRule type="containsText" dxfId="1437" priority="703" operator="containsText" text="UNTESTED">
      <formula>NOT(ISERROR(SEARCH("UNTESTED",E35)))</formula>
    </cfRule>
    <cfRule type="containsText" dxfId="1436" priority="704" operator="containsText" text="FAILED">
      <formula>NOT(ISERROR(SEARCH("FAILED",E35)))</formula>
    </cfRule>
    <cfRule type="containsText" dxfId="1435" priority="705" operator="containsText" text="PASSED">
      <formula>NOT(ISERROR(SEARCH("PASSED",E35)))</formula>
    </cfRule>
  </conditionalFormatting>
  <conditionalFormatting sqref="I36">
    <cfRule type="containsText" dxfId="1434" priority="691" operator="containsText" text="BLOCKED">
      <formula>NOT(ISERROR(SEARCH("BLOCKED",I36)))</formula>
    </cfRule>
    <cfRule type="containsText" dxfId="1433" priority="692" operator="containsText" text="N/A">
      <formula>NOT(ISERROR(SEARCH("N/A",I36)))</formula>
    </cfRule>
    <cfRule type="containsText" dxfId="1432" priority="693" operator="containsText" text="UNTESTED">
      <formula>NOT(ISERROR(SEARCH("UNTESTED",I36)))</formula>
    </cfRule>
    <cfRule type="containsText" dxfId="1431" priority="694" operator="containsText" text="FAILED">
      <formula>NOT(ISERROR(SEARCH("FAILED",I36)))</formula>
    </cfRule>
    <cfRule type="containsText" dxfId="1430" priority="695" operator="containsText" text="PASSED">
      <formula>NOT(ISERROR(SEARCH("PASSED",I36)))</formula>
    </cfRule>
  </conditionalFormatting>
  <conditionalFormatting sqref="A55 K55:XFD55">
    <cfRule type="containsText" dxfId="1429" priority="616" operator="containsText" text="BLOCKED">
      <formula>NOT(ISERROR(SEARCH("BLOCKED",A55)))</formula>
    </cfRule>
    <cfRule type="containsText" dxfId="1428" priority="617" operator="containsText" text="N/A">
      <formula>NOT(ISERROR(SEARCH("N/A",A55)))</formula>
    </cfRule>
    <cfRule type="containsText" dxfId="1427" priority="618" operator="containsText" text="UNTESTED">
      <formula>NOT(ISERROR(SEARCH("UNTESTED",A55)))</formula>
    </cfRule>
    <cfRule type="containsText" dxfId="1426" priority="619" operator="containsText" text="FAILED">
      <formula>NOT(ISERROR(SEARCH("FAILED",A55)))</formula>
    </cfRule>
    <cfRule type="containsText" dxfId="1425" priority="620" operator="containsText" text="PASSED">
      <formula>NOT(ISERROR(SEARCH("PASSED",A55)))</formula>
    </cfRule>
  </conditionalFormatting>
  <conditionalFormatting sqref="K61:XFD61">
    <cfRule type="containsText" dxfId="1424" priority="681" operator="containsText" text="BLOCKED">
      <formula>NOT(ISERROR(SEARCH("BLOCKED",K61)))</formula>
    </cfRule>
    <cfRule type="containsText" dxfId="1423" priority="682" operator="containsText" text="N/A">
      <formula>NOT(ISERROR(SEARCH("N/A",K61)))</formula>
    </cfRule>
    <cfRule type="containsText" dxfId="1422" priority="683" operator="containsText" text="UNTESTED">
      <formula>NOT(ISERROR(SEARCH("UNTESTED",K61)))</formula>
    </cfRule>
    <cfRule type="containsText" dxfId="1421" priority="684" operator="containsText" text="FAILED">
      <formula>NOT(ISERROR(SEARCH("FAILED",K61)))</formula>
    </cfRule>
    <cfRule type="containsText" dxfId="1420" priority="685" operator="containsText" text="PASSED">
      <formula>NOT(ISERROR(SEARCH("PASSED",K61)))</formula>
    </cfRule>
  </conditionalFormatting>
  <conditionalFormatting sqref="D61:E61">
    <cfRule type="containsText" dxfId="1419" priority="676" operator="containsText" text="BLOCKED">
      <formula>NOT(ISERROR(SEARCH("BLOCKED",D61)))</formula>
    </cfRule>
    <cfRule type="containsText" dxfId="1418" priority="677" operator="containsText" text="N/A">
      <formula>NOT(ISERROR(SEARCH("N/A",D61)))</formula>
    </cfRule>
    <cfRule type="containsText" dxfId="1417" priority="678" operator="containsText" text="UNTESTED">
      <formula>NOT(ISERROR(SEARCH("UNTESTED",D61)))</formula>
    </cfRule>
    <cfRule type="containsText" dxfId="1416" priority="679" operator="containsText" text="FAILED">
      <formula>NOT(ISERROR(SEARCH("FAILED",D61)))</formula>
    </cfRule>
    <cfRule type="containsText" dxfId="1415" priority="680" operator="containsText" text="PASSED">
      <formula>NOT(ISERROR(SEARCH("PASSED",D61)))</formula>
    </cfRule>
  </conditionalFormatting>
  <conditionalFormatting sqref="G76 K77:XFD82 K84:XFD90 F77:G83 F86:G91">
    <cfRule type="containsText" dxfId="1414" priority="671" operator="containsText" text="BLOCKED">
      <formula>NOT(ISERROR(SEARCH("BLOCKED",F76)))</formula>
    </cfRule>
    <cfRule type="containsText" dxfId="1413" priority="672" operator="containsText" text="N/A">
      <formula>NOT(ISERROR(SEARCH("N/A",F76)))</formula>
    </cfRule>
    <cfRule type="containsText" dxfId="1412" priority="673" operator="containsText" text="UNTESTED">
      <formula>NOT(ISERROR(SEARCH("UNTESTED",F76)))</formula>
    </cfRule>
    <cfRule type="containsText" dxfId="1411" priority="674" operator="containsText" text="FAILED">
      <formula>NOT(ISERROR(SEARCH("FAILED",F76)))</formula>
    </cfRule>
    <cfRule type="containsText" dxfId="1410" priority="675" operator="containsText" text="PASSED">
      <formula>NOT(ISERROR(SEARCH("PASSED",F76)))</formula>
    </cfRule>
  </conditionalFormatting>
  <conditionalFormatting sqref="K76:XFD76">
    <cfRule type="containsText" dxfId="1409" priority="666" operator="containsText" text="BLOCKED">
      <formula>NOT(ISERROR(SEARCH("BLOCKED",K76)))</formula>
    </cfRule>
    <cfRule type="containsText" dxfId="1408" priority="667" operator="containsText" text="N/A">
      <formula>NOT(ISERROR(SEARCH("N/A",K76)))</formula>
    </cfRule>
    <cfRule type="containsText" dxfId="1407" priority="668" operator="containsText" text="UNTESTED">
      <formula>NOT(ISERROR(SEARCH("UNTESTED",K76)))</formula>
    </cfRule>
    <cfRule type="containsText" dxfId="1406" priority="669" operator="containsText" text="FAILED">
      <formula>NOT(ISERROR(SEARCH("FAILED",K76)))</formula>
    </cfRule>
    <cfRule type="containsText" dxfId="1405" priority="670" operator="containsText" text="PASSED">
      <formula>NOT(ISERROR(SEARCH("PASSED",K76)))</formula>
    </cfRule>
  </conditionalFormatting>
  <conditionalFormatting sqref="D76">
    <cfRule type="containsText" dxfId="1404" priority="661" operator="containsText" text="BLOCKED">
      <formula>NOT(ISERROR(SEARCH("BLOCKED",D76)))</formula>
    </cfRule>
    <cfRule type="containsText" dxfId="1403" priority="662" operator="containsText" text="N/A">
      <formula>NOT(ISERROR(SEARCH("N/A",D76)))</formula>
    </cfRule>
    <cfRule type="containsText" dxfId="1402" priority="663" operator="containsText" text="UNTESTED">
      <formula>NOT(ISERROR(SEARCH("UNTESTED",D76)))</formula>
    </cfRule>
    <cfRule type="containsText" dxfId="1401" priority="664" operator="containsText" text="FAILED">
      <formula>NOT(ISERROR(SEARCH("FAILED",D76)))</formula>
    </cfRule>
    <cfRule type="containsText" dxfId="1400" priority="665" operator="containsText" text="PASSED">
      <formula>NOT(ISERROR(SEARCH("PASSED",D76)))</formula>
    </cfRule>
  </conditionalFormatting>
  <conditionalFormatting sqref="E76">
    <cfRule type="containsText" dxfId="1399" priority="656" operator="containsText" text="BLOCKED">
      <formula>NOT(ISERROR(SEARCH("BLOCKED",E76)))</formula>
    </cfRule>
    <cfRule type="containsText" dxfId="1398" priority="657" operator="containsText" text="N/A">
      <formula>NOT(ISERROR(SEARCH("N/A",E76)))</formula>
    </cfRule>
    <cfRule type="containsText" dxfId="1397" priority="658" operator="containsText" text="UNTESTED">
      <formula>NOT(ISERROR(SEARCH("UNTESTED",E76)))</formula>
    </cfRule>
    <cfRule type="containsText" dxfId="1396" priority="659" operator="containsText" text="FAILED">
      <formula>NOT(ISERROR(SEARCH("FAILED",E76)))</formula>
    </cfRule>
    <cfRule type="containsText" dxfId="1395" priority="660" operator="containsText" text="PASSED">
      <formula>NOT(ISERROR(SEARCH("PASSED",E76)))</formula>
    </cfRule>
  </conditionalFormatting>
  <conditionalFormatting sqref="E2:E7">
    <cfRule type="containsText" dxfId="1394" priority="646" operator="containsText" text="BLOCKED">
      <formula>NOT(ISERROR(SEARCH("BLOCKED",E2)))</formula>
    </cfRule>
    <cfRule type="containsText" dxfId="1393" priority="647" operator="containsText" text="N/A">
      <formula>NOT(ISERROR(SEARCH("N/A",E2)))</formula>
    </cfRule>
    <cfRule type="containsText" dxfId="1392" priority="648" operator="containsText" text="UNTESTED">
      <formula>NOT(ISERROR(SEARCH("UNTESTED",E2)))</formula>
    </cfRule>
    <cfRule type="containsText" dxfId="1391" priority="649" operator="containsText" text="FAILED">
      <formula>NOT(ISERROR(SEARCH("FAILED",E2)))</formula>
    </cfRule>
    <cfRule type="containsText" dxfId="1390" priority="650" operator="containsText" text="PASSED">
      <formula>NOT(ISERROR(SEARCH("PASSED",E2)))</formula>
    </cfRule>
  </conditionalFormatting>
  <conditionalFormatting sqref="I53">
    <cfRule type="containsText" dxfId="1389" priority="621" operator="containsText" text="BLOCKED">
      <formula>NOT(ISERROR(SEARCH("BLOCKED",I53)))</formula>
    </cfRule>
    <cfRule type="containsText" dxfId="1388" priority="622" operator="containsText" text="N/A">
      <formula>NOT(ISERROR(SEARCH("N/A",I53)))</formula>
    </cfRule>
    <cfRule type="containsText" dxfId="1387" priority="623" operator="containsText" text="UNTESTED">
      <formula>NOT(ISERROR(SEARCH("UNTESTED",I53)))</formula>
    </cfRule>
    <cfRule type="containsText" dxfId="1386" priority="624" operator="containsText" text="FAILED">
      <formula>NOT(ISERROR(SEARCH("FAILED",I53)))</formula>
    </cfRule>
    <cfRule type="containsText" dxfId="1385" priority="625" operator="containsText" text="PASSED">
      <formula>NOT(ISERROR(SEARCH("PASSED",I53)))</formula>
    </cfRule>
  </conditionalFormatting>
  <conditionalFormatting sqref="A53 K53:XFD53">
    <cfRule type="containsText" dxfId="1384" priority="641" operator="containsText" text="BLOCKED">
      <formula>NOT(ISERROR(SEARCH("BLOCKED",A53)))</formula>
    </cfRule>
    <cfRule type="containsText" dxfId="1383" priority="642" operator="containsText" text="N/A">
      <formula>NOT(ISERROR(SEARCH("N/A",A53)))</formula>
    </cfRule>
    <cfRule type="containsText" dxfId="1382" priority="643" operator="containsText" text="UNTESTED">
      <formula>NOT(ISERROR(SEARCH("UNTESTED",A53)))</formula>
    </cfRule>
    <cfRule type="containsText" dxfId="1381" priority="644" operator="containsText" text="FAILED">
      <formula>NOT(ISERROR(SEARCH("FAILED",A53)))</formula>
    </cfRule>
    <cfRule type="containsText" dxfId="1380" priority="645" operator="containsText" text="PASSED">
      <formula>NOT(ISERROR(SEARCH("PASSED",A53)))</formula>
    </cfRule>
  </conditionalFormatting>
  <conditionalFormatting sqref="F53">
    <cfRule type="containsText" dxfId="1379" priority="636" operator="containsText" text="BLOCKED">
      <formula>NOT(ISERROR(SEARCH("BLOCKED",F53)))</formula>
    </cfRule>
    <cfRule type="containsText" dxfId="1378" priority="637" operator="containsText" text="N/A">
      <formula>NOT(ISERROR(SEARCH("N/A",F53)))</formula>
    </cfRule>
    <cfRule type="containsText" dxfId="1377" priority="638" operator="containsText" text="UNTESTED">
      <formula>NOT(ISERROR(SEARCH("UNTESTED",F53)))</formula>
    </cfRule>
    <cfRule type="containsText" dxfId="1376" priority="639" operator="containsText" text="FAILED">
      <formula>NOT(ISERROR(SEARCH("FAILED",F53)))</formula>
    </cfRule>
    <cfRule type="containsText" dxfId="1375" priority="640" operator="containsText" text="PASSED">
      <formula>NOT(ISERROR(SEARCH("PASSED",F53)))</formula>
    </cfRule>
  </conditionalFormatting>
  <conditionalFormatting sqref="F76">
    <cfRule type="containsText" dxfId="1374" priority="591" operator="containsText" text="BLOCKED">
      <formula>NOT(ISERROR(SEARCH("BLOCKED",F76)))</formula>
    </cfRule>
    <cfRule type="containsText" dxfId="1373" priority="592" operator="containsText" text="N/A">
      <formula>NOT(ISERROR(SEARCH("N/A",F76)))</formula>
    </cfRule>
    <cfRule type="containsText" dxfId="1372" priority="593" operator="containsText" text="UNTESTED">
      <formula>NOT(ISERROR(SEARCH("UNTESTED",F76)))</formula>
    </cfRule>
    <cfRule type="containsText" dxfId="1371" priority="594" operator="containsText" text="FAILED">
      <formula>NOT(ISERROR(SEARCH("FAILED",F76)))</formula>
    </cfRule>
    <cfRule type="containsText" dxfId="1370" priority="595" operator="containsText" text="PASSED">
      <formula>NOT(ISERROR(SEARCH("PASSED",F76)))</formula>
    </cfRule>
  </conditionalFormatting>
  <conditionalFormatting sqref="G53">
    <cfRule type="containsText" dxfId="1369" priority="626" operator="containsText" text="BLOCKED">
      <formula>NOT(ISERROR(SEARCH("BLOCKED",G53)))</formula>
    </cfRule>
    <cfRule type="containsText" dxfId="1368" priority="627" operator="containsText" text="N/A">
      <formula>NOT(ISERROR(SEARCH("N/A",G53)))</formula>
    </cfRule>
    <cfRule type="containsText" dxfId="1367" priority="628" operator="containsText" text="UNTESTED">
      <formula>NOT(ISERROR(SEARCH("UNTESTED",G53)))</formula>
    </cfRule>
    <cfRule type="containsText" dxfId="1366" priority="629" operator="containsText" text="FAILED">
      <formula>NOT(ISERROR(SEARCH("FAILED",G53)))</formula>
    </cfRule>
    <cfRule type="containsText" dxfId="1365" priority="630" operator="containsText" text="PASSED">
      <formula>NOT(ISERROR(SEARCH("PASSED",G53)))</formula>
    </cfRule>
  </conditionalFormatting>
  <conditionalFormatting sqref="I55">
    <cfRule type="containsText" dxfId="1364" priority="596" operator="containsText" text="BLOCKED">
      <formula>NOT(ISERROR(SEARCH("BLOCKED",I55)))</formula>
    </cfRule>
    <cfRule type="containsText" dxfId="1363" priority="597" operator="containsText" text="N/A">
      <formula>NOT(ISERROR(SEARCH("N/A",I55)))</formula>
    </cfRule>
    <cfRule type="containsText" dxfId="1362" priority="598" operator="containsText" text="UNTESTED">
      <formula>NOT(ISERROR(SEARCH("UNTESTED",I55)))</formula>
    </cfRule>
    <cfRule type="containsText" dxfId="1361" priority="599" operator="containsText" text="FAILED">
      <formula>NOT(ISERROR(SEARCH("FAILED",I55)))</formula>
    </cfRule>
    <cfRule type="containsText" dxfId="1360" priority="600" operator="containsText" text="PASSED">
      <formula>NOT(ISERROR(SEARCH("PASSED",I55)))</formula>
    </cfRule>
  </conditionalFormatting>
  <conditionalFormatting sqref="F55">
    <cfRule type="containsText" dxfId="1359" priority="611" operator="containsText" text="BLOCKED">
      <formula>NOT(ISERROR(SEARCH("BLOCKED",F55)))</formula>
    </cfRule>
    <cfRule type="containsText" dxfId="1358" priority="612" operator="containsText" text="N/A">
      <formula>NOT(ISERROR(SEARCH("N/A",F55)))</formula>
    </cfRule>
    <cfRule type="containsText" dxfId="1357" priority="613" operator="containsText" text="UNTESTED">
      <formula>NOT(ISERROR(SEARCH("UNTESTED",F55)))</formula>
    </cfRule>
    <cfRule type="containsText" dxfId="1356" priority="614" operator="containsText" text="FAILED">
      <formula>NOT(ISERROR(SEARCH("FAILED",F55)))</formula>
    </cfRule>
    <cfRule type="containsText" dxfId="1355" priority="615" operator="containsText" text="PASSED">
      <formula>NOT(ISERROR(SEARCH("PASSED",F55)))</formula>
    </cfRule>
  </conditionalFormatting>
  <conditionalFormatting sqref="G55">
    <cfRule type="containsText" dxfId="1354" priority="601" operator="containsText" text="BLOCKED">
      <formula>NOT(ISERROR(SEARCH("BLOCKED",G55)))</formula>
    </cfRule>
    <cfRule type="containsText" dxfId="1353" priority="602" operator="containsText" text="N/A">
      <formula>NOT(ISERROR(SEARCH("N/A",G55)))</formula>
    </cfRule>
    <cfRule type="containsText" dxfId="1352" priority="603" operator="containsText" text="UNTESTED">
      <formula>NOT(ISERROR(SEARCH("UNTESTED",G55)))</formula>
    </cfRule>
    <cfRule type="containsText" dxfId="1351" priority="604" operator="containsText" text="FAILED">
      <formula>NOT(ISERROR(SEARCH("FAILED",G55)))</formula>
    </cfRule>
    <cfRule type="containsText" dxfId="1350" priority="605" operator="containsText" text="PASSED">
      <formula>NOT(ISERROR(SEARCH("PASSED",G55)))</formula>
    </cfRule>
  </conditionalFormatting>
  <conditionalFormatting sqref="F92">
    <cfRule type="containsText" dxfId="1349" priority="586" operator="containsText" text="BLOCKED">
      <formula>NOT(ISERROR(SEARCH("BLOCKED",F92)))</formula>
    </cfRule>
    <cfRule type="containsText" dxfId="1348" priority="587" operator="containsText" text="N/A">
      <formula>NOT(ISERROR(SEARCH("N/A",F92)))</formula>
    </cfRule>
    <cfRule type="containsText" dxfId="1347" priority="588" operator="containsText" text="UNTESTED">
      <formula>NOT(ISERROR(SEARCH("UNTESTED",F92)))</formula>
    </cfRule>
    <cfRule type="containsText" dxfId="1346" priority="589" operator="containsText" text="FAILED">
      <formula>NOT(ISERROR(SEARCH("FAILED",F92)))</formula>
    </cfRule>
    <cfRule type="containsText" dxfId="1345" priority="590" operator="containsText" text="PASSED">
      <formula>NOT(ISERROR(SEARCH("PASSED",F92)))</formula>
    </cfRule>
  </conditionalFormatting>
  <conditionalFormatting sqref="F93">
    <cfRule type="containsText" dxfId="1344" priority="581" operator="containsText" text="BLOCKED">
      <formula>NOT(ISERROR(SEARCH("BLOCKED",F93)))</formula>
    </cfRule>
    <cfRule type="containsText" dxfId="1343" priority="582" operator="containsText" text="N/A">
      <formula>NOT(ISERROR(SEARCH("N/A",F93)))</formula>
    </cfRule>
    <cfRule type="containsText" dxfId="1342" priority="583" operator="containsText" text="UNTESTED">
      <formula>NOT(ISERROR(SEARCH("UNTESTED",F93)))</formula>
    </cfRule>
    <cfRule type="containsText" dxfId="1341" priority="584" operator="containsText" text="FAILED">
      <formula>NOT(ISERROR(SEARCH("FAILED",F93)))</formula>
    </cfRule>
    <cfRule type="containsText" dxfId="1340" priority="585" operator="containsText" text="PASSED">
      <formula>NOT(ISERROR(SEARCH("PASSED",F93)))</formula>
    </cfRule>
  </conditionalFormatting>
  <conditionalFormatting sqref="F95:F97">
    <cfRule type="containsText" dxfId="1339" priority="551" operator="containsText" text="BLOCKED">
      <formula>NOT(ISERROR(SEARCH("BLOCKED",F95)))</formula>
    </cfRule>
    <cfRule type="containsText" dxfId="1338" priority="552" operator="containsText" text="N/A">
      <formula>NOT(ISERROR(SEARCH("N/A",F95)))</formula>
    </cfRule>
    <cfRule type="containsText" dxfId="1337" priority="553" operator="containsText" text="UNTESTED">
      <formula>NOT(ISERROR(SEARCH("UNTESTED",F95)))</formula>
    </cfRule>
    <cfRule type="containsText" dxfId="1336" priority="554" operator="containsText" text="FAILED">
      <formula>NOT(ISERROR(SEARCH("FAILED",F95)))</formula>
    </cfRule>
    <cfRule type="containsText" dxfId="1335" priority="555" operator="containsText" text="PASSED">
      <formula>NOT(ISERROR(SEARCH("PASSED",F95)))</formula>
    </cfRule>
  </conditionalFormatting>
  <conditionalFormatting sqref="A94 K94:XFD94">
    <cfRule type="containsText" dxfId="1334" priority="546" operator="containsText" text="BLOCKED">
      <formula>NOT(ISERROR(SEARCH("BLOCKED",A94)))</formula>
    </cfRule>
    <cfRule type="containsText" dxfId="1333" priority="547" operator="containsText" text="N/A">
      <formula>NOT(ISERROR(SEARCH("N/A",A94)))</formula>
    </cfRule>
    <cfRule type="containsText" dxfId="1332" priority="548" operator="containsText" text="UNTESTED">
      <formula>NOT(ISERROR(SEARCH("UNTESTED",A94)))</formula>
    </cfRule>
    <cfRule type="containsText" dxfId="1331" priority="549" operator="containsText" text="FAILED">
      <formula>NOT(ISERROR(SEARCH("FAILED",A94)))</formula>
    </cfRule>
    <cfRule type="containsText" dxfId="1330" priority="550" operator="containsText" text="PASSED">
      <formula>NOT(ISERROR(SEARCH("PASSED",A94)))</formula>
    </cfRule>
  </conditionalFormatting>
  <conditionalFormatting sqref="F94">
    <cfRule type="containsText" dxfId="1329" priority="536" operator="containsText" text="BLOCKED">
      <formula>NOT(ISERROR(SEARCH("BLOCKED",F94)))</formula>
    </cfRule>
    <cfRule type="containsText" dxfId="1328" priority="537" operator="containsText" text="N/A">
      <formula>NOT(ISERROR(SEARCH("N/A",F94)))</formula>
    </cfRule>
    <cfRule type="containsText" dxfId="1327" priority="538" operator="containsText" text="UNTESTED">
      <formula>NOT(ISERROR(SEARCH("UNTESTED",F94)))</formula>
    </cfRule>
    <cfRule type="containsText" dxfId="1326" priority="539" operator="containsText" text="FAILED">
      <formula>NOT(ISERROR(SEARCH("FAILED",F94)))</formula>
    </cfRule>
    <cfRule type="containsText" dxfId="1325" priority="540" operator="containsText" text="PASSED">
      <formula>NOT(ISERROR(SEARCH("PASSED",F94)))</formula>
    </cfRule>
  </conditionalFormatting>
  <conditionalFormatting sqref="G94">
    <cfRule type="containsText" dxfId="1324" priority="531" operator="containsText" text="BLOCKED">
      <formula>NOT(ISERROR(SEARCH("BLOCKED",G94)))</formula>
    </cfRule>
    <cfRule type="containsText" dxfId="1323" priority="532" operator="containsText" text="N/A">
      <formula>NOT(ISERROR(SEARCH("N/A",G94)))</formula>
    </cfRule>
    <cfRule type="containsText" dxfId="1322" priority="533" operator="containsText" text="UNTESTED">
      <formula>NOT(ISERROR(SEARCH("UNTESTED",G94)))</formula>
    </cfRule>
    <cfRule type="containsText" dxfId="1321" priority="534" operator="containsText" text="FAILED">
      <formula>NOT(ISERROR(SEARCH("FAILED",G94)))</formula>
    </cfRule>
    <cfRule type="containsText" dxfId="1320" priority="535" operator="containsText" text="PASSED">
      <formula>NOT(ISERROR(SEARCH("PASSED",G94)))</formula>
    </cfRule>
  </conditionalFormatting>
  <conditionalFormatting sqref="F5">
    <cfRule type="containsText" dxfId="1319" priority="526" operator="containsText" text="BLOCKED">
      <formula>NOT(ISERROR(SEARCH("BLOCKED",F5)))</formula>
    </cfRule>
    <cfRule type="containsText" dxfId="1318" priority="527" operator="containsText" text="N/A">
      <formula>NOT(ISERROR(SEARCH("N/A",F5)))</formula>
    </cfRule>
    <cfRule type="containsText" dxfId="1317" priority="528" operator="containsText" text="UNTESTED">
      <formula>NOT(ISERROR(SEARCH("UNTESTED",F5)))</formula>
    </cfRule>
    <cfRule type="containsText" dxfId="1316" priority="529" operator="containsText" text="FAILED">
      <formula>NOT(ISERROR(SEARCH("FAILED",F5)))</formula>
    </cfRule>
    <cfRule type="containsText" dxfId="1315" priority="530" operator="containsText" text="PASSED">
      <formula>NOT(ISERROR(SEARCH("PASSED",F5)))</formula>
    </cfRule>
  </conditionalFormatting>
  <conditionalFormatting sqref="J35">
    <cfRule type="containsText" dxfId="1314" priority="516" operator="containsText" text="BLOCKED">
      <formula>NOT(ISERROR(SEARCH("BLOCKED",J35)))</formula>
    </cfRule>
    <cfRule type="containsText" dxfId="1313" priority="517" operator="containsText" text="N/A">
      <formula>NOT(ISERROR(SEARCH("N/A",J35)))</formula>
    </cfRule>
    <cfRule type="containsText" dxfId="1312" priority="518" operator="containsText" text="UNTESTED">
      <formula>NOT(ISERROR(SEARCH("UNTESTED",J35)))</formula>
    </cfRule>
    <cfRule type="containsText" dxfId="1311" priority="519" operator="containsText" text="FAILED">
      <formula>NOT(ISERROR(SEARCH("FAILED",J35)))</formula>
    </cfRule>
    <cfRule type="containsText" dxfId="1310" priority="520" operator="containsText" text="PASSED">
      <formula>NOT(ISERROR(SEARCH("PASSED",J35)))</formula>
    </cfRule>
  </conditionalFormatting>
  <conditionalFormatting sqref="J36">
    <cfRule type="containsText" dxfId="1309" priority="511" operator="containsText" text="BLOCKED">
      <formula>NOT(ISERROR(SEARCH("BLOCKED",J36)))</formula>
    </cfRule>
    <cfRule type="containsText" dxfId="1308" priority="512" operator="containsText" text="N/A">
      <formula>NOT(ISERROR(SEARCH("N/A",J36)))</formula>
    </cfRule>
    <cfRule type="containsText" dxfId="1307" priority="513" operator="containsText" text="UNTESTED">
      <formula>NOT(ISERROR(SEARCH("UNTESTED",J36)))</formula>
    </cfRule>
    <cfRule type="containsText" dxfId="1306" priority="514" operator="containsText" text="FAILED">
      <formula>NOT(ISERROR(SEARCH("FAILED",J36)))</formula>
    </cfRule>
    <cfRule type="containsText" dxfId="1305" priority="515" operator="containsText" text="PASSED">
      <formula>NOT(ISERROR(SEARCH("PASSED",J36)))</formula>
    </cfRule>
  </conditionalFormatting>
  <conditionalFormatting sqref="J55">
    <cfRule type="containsText" dxfId="1304" priority="476" operator="containsText" text="BLOCKED">
      <formula>NOT(ISERROR(SEARCH("BLOCKED",J55)))</formula>
    </cfRule>
    <cfRule type="containsText" dxfId="1303" priority="477" operator="containsText" text="N/A">
      <formula>NOT(ISERROR(SEARCH("N/A",J55)))</formula>
    </cfRule>
    <cfRule type="containsText" dxfId="1302" priority="478" operator="containsText" text="UNTESTED">
      <formula>NOT(ISERROR(SEARCH("UNTESTED",J55)))</formula>
    </cfRule>
    <cfRule type="containsText" dxfId="1301" priority="479" operator="containsText" text="FAILED">
      <formula>NOT(ISERROR(SEARCH("FAILED",J55)))</formula>
    </cfRule>
    <cfRule type="containsText" dxfId="1300" priority="480" operator="containsText" text="PASSED">
      <formula>NOT(ISERROR(SEARCH("PASSED",J55)))</formula>
    </cfRule>
  </conditionalFormatting>
  <conditionalFormatting sqref="J39:J52">
    <cfRule type="containsText" dxfId="1299" priority="431" operator="containsText" text="BLOCKED">
      <formula>NOT(ISERROR(SEARCH("BLOCKED",J39)))</formula>
    </cfRule>
    <cfRule type="containsText" dxfId="1298" priority="432" operator="containsText" text="N/A">
      <formula>NOT(ISERROR(SEARCH("N/A",J39)))</formula>
    </cfRule>
    <cfRule type="containsText" dxfId="1297" priority="433" operator="containsText" text="UNTESTED">
      <formula>NOT(ISERROR(SEARCH("UNTESTED",J39)))</formula>
    </cfRule>
    <cfRule type="containsText" dxfId="1296" priority="434" operator="containsText" text="FAILED">
      <formula>NOT(ISERROR(SEARCH("FAILED",J39)))</formula>
    </cfRule>
    <cfRule type="containsText" dxfId="1295" priority="435" operator="containsText" text="PASSED">
      <formula>NOT(ISERROR(SEARCH("PASSED",J39)))</formula>
    </cfRule>
  </conditionalFormatting>
  <conditionalFormatting sqref="J53:J54">
    <cfRule type="containsText" dxfId="1294" priority="426" operator="containsText" text="BLOCKED">
      <formula>NOT(ISERROR(SEARCH("BLOCKED",J53)))</formula>
    </cfRule>
    <cfRule type="containsText" dxfId="1293" priority="427" operator="containsText" text="N/A">
      <formula>NOT(ISERROR(SEARCH("N/A",J53)))</formula>
    </cfRule>
    <cfRule type="containsText" dxfId="1292" priority="428" operator="containsText" text="UNTESTED">
      <formula>NOT(ISERROR(SEARCH("UNTESTED",J53)))</formula>
    </cfRule>
    <cfRule type="containsText" dxfId="1291" priority="429" operator="containsText" text="FAILED">
      <formula>NOT(ISERROR(SEARCH("FAILED",J53)))</formula>
    </cfRule>
    <cfRule type="containsText" dxfId="1290" priority="430" operator="containsText" text="PASSED">
      <formula>NOT(ISERROR(SEARCH("PASSED",J53)))</formula>
    </cfRule>
  </conditionalFormatting>
  <conditionalFormatting sqref="J37">
    <cfRule type="containsText" dxfId="1289" priority="421" operator="containsText" text="BLOCKED">
      <formula>NOT(ISERROR(SEARCH("BLOCKED",J37)))</formula>
    </cfRule>
    <cfRule type="containsText" dxfId="1288" priority="422" operator="containsText" text="N/A">
      <formula>NOT(ISERROR(SEARCH("N/A",J37)))</formula>
    </cfRule>
    <cfRule type="containsText" dxfId="1287" priority="423" operator="containsText" text="UNTESTED">
      <formula>NOT(ISERROR(SEARCH("UNTESTED",J37)))</formula>
    </cfRule>
    <cfRule type="containsText" dxfId="1286" priority="424" operator="containsText" text="FAILED">
      <formula>NOT(ISERROR(SEARCH("FAILED",J37)))</formula>
    </cfRule>
    <cfRule type="containsText" dxfId="1285" priority="425" operator="containsText" text="PASSED">
      <formula>NOT(ISERROR(SEARCH("PASSED",J37)))</formula>
    </cfRule>
  </conditionalFormatting>
  <conditionalFormatting sqref="J61">
    <cfRule type="containsText" dxfId="1284" priority="416" operator="containsText" text="BLOCKED">
      <formula>NOT(ISERROR(SEARCH("BLOCKED",J61)))</formula>
    </cfRule>
    <cfRule type="containsText" dxfId="1283" priority="417" operator="containsText" text="N/A">
      <formula>NOT(ISERROR(SEARCH("N/A",J61)))</formula>
    </cfRule>
    <cfRule type="containsText" dxfId="1282" priority="418" operator="containsText" text="UNTESTED">
      <formula>NOT(ISERROR(SEARCH("UNTESTED",J61)))</formula>
    </cfRule>
    <cfRule type="containsText" dxfId="1281" priority="419" operator="containsText" text="FAILED">
      <formula>NOT(ISERROR(SEARCH("FAILED",J61)))</formula>
    </cfRule>
    <cfRule type="containsText" dxfId="1280" priority="420" operator="containsText" text="PASSED">
      <formula>NOT(ISERROR(SEARCH("PASSED",J61)))</formula>
    </cfRule>
  </conditionalFormatting>
  <conditionalFormatting sqref="I74">
    <cfRule type="containsText" dxfId="1279" priority="371" operator="containsText" text="BLOCKED">
      <formula>NOT(ISERROR(SEARCH("BLOCKED",I74)))</formula>
    </cfRule>
    <cfRule type="containsText" dxfId="1278" priority="372" operator="containsText" text="N/A">
      <formula>NOT(ISERROR(SEARCH("N/A",I74)))</formula>
    </cfRule>
    <cfRule type="containsText" dxfId="1277" priority="373" operator="containsText" text="UNTESTED">
      <formula>NOT(ISERROR(SEARCH("UNTESTED",I74)))</formula>
    </cfRule>
    <cfRule type="containsText" dxfId="1276" priority="374" operator="containsText" text="FAILED">
      <formula>NOT(ISERROR(SEARCH("FAILED",I74)))</formula>
    </cfRule>
    <cfRule type="containsText" dxfId="1275" priority="375" operator="containsText" text="PASSED">
      <formula>NOT(ISERROR(SEARCH("PASSED",I74)))</formula>
    </cfRule>
  </conditionalFormatting>
  <conditionalFormatting sqref="I89">
    <cfRule type="containsText" dxfId="1274" priority="366" operator="containsText" text="BLOCKED">
      <formula>NOT(ISERROR(SEARCH("BLOCKED",I89)))</formula>
    </cfRule>
    <cfRule type="containsText" dxfId="1273" priority="367" operator="containsText" text="N/A">
      <formula>NOT(ISERROR(SEARCH("N/A",I89)))</formula>
    </cfRule>
    <cfRule type="containsText" dxfId="1272" priority="368" operator="containsText" text="UNTESTED">
      <formula>NOT(ISERROR(SEARCH("UNTESTED",I89)))</formula>
    </cfRule>
    <cfRule type="containsText" dxfId="1271" priority="369" operator="containsText" text="FAILED">
      <formula>NOT(ISERROR(SEARCH("FAILED",I89)))</formula>
    </cfRule>
    <cfRule type="containsText" dxfId="1270" priority="370" operator="containsText" text="PASSED">
      <formula>NOT(ISERROR(SEARCH("PASSED",I89)))</formula>
    </cfRule>
  </conditionalFormatting>
  <conditionalFormatting sqref="J75">
    <cfRule type="containsText" dxfId="1269" priority="261" operator="containsText" text="BLOCKED">
      <formula>NOT(ISERROR(SEARCH("BLOCKED",J75)))</formula>
    </cfRule>
    <cfRule type="containsText" dxfId="1268" priority="262" operator="containsText" text="N/A">
      <formula>NOT(ISERROR(SEARCH("N/A",J75)))</formula>
    </cfRule>
    <cfRule type="containsText" dxfId="1267" priority="263" operator="containsText" text="UNTESTED">
      <formula>NOT(ISERROR(SEARCH("UNTESTED",J75)))</formula>
    </cfRule>
    <cfRule type="containsText" dxfId="1266" priority="264" operator="containsText" text="FAILED">
      <formula>NOT(ISERROR(SEARCH("FAILED",J75)))</formula>
    </cfRule>
    <cfRule type="containsText" dxfId="1265" priority="265" operator="containsText" text="PASSED">
      <formula>NOT(ISERROR(SEARCH("PASSED",J75)))</formula>
    </cfRule>
  </conditionalFormatting>
  <conditionalFormatting sqref="H16">
    <cfRule type="containsText" dxfId="1264" priority="226" operator="containsText" text="BLOCKED">
      <formula>NOT(ISERROR(SEARCH("BLOCKED",H16)))</formula>
    </cfRule>
    <cfRule type="containsText" dxfId="1263" priority="227" operator="containsText" text="N/A">
      <formula>NOT(ISERROR(SEARCH("N/A",H16)))</formula>
    </cfRule>
    <cfRule type="containsText" dxfId="1262" priority="228" operator="containsText" text="UNTESTED">
      <formula>NOT(ISERROR(SEARCH("UNTESTED",H16)))</formula>
    </cfRule>
    <cfRule type="containsText" dxfId="1261" priority="229" operator="containsText" text="FAILED">
      <formula>NOT(ISERROR(SEARCH("FAILED",H16)))</formula>
    </cfRule>
    <cfRule type="containsText" dxfId="1260" priority="230" operator="containsText" text="PASSED">
      <formula>NOT(ISERROR(SEARCH("PASSED",H16)))</formula>
    </cfRule>
  </conditionalFormatting>
  <conditionalFormatting sqref="J27">
    <cfRule type="containsText" dxfId="1259" priority="286" operator="containsText" text="BLOCKED">
      <formula>NOT(ISERROR(SEARCH("BLOCKED",J27)))</formula>
    </cfRule>
    <cfRule type="containsText" dxfId="1258" priority="287" operator="containsText" text="N/A">
      <formula>NOT(ISERROR(SEARCH("N/A",J27)))</formula>
    </cfRule>
    <cfRule type="containsText" dxfId="1257" priority="288" operator="containsText" text="UNTESTED">
      <formula>NOT(ISERROR(SEARCH("UNTESTED",J27)))</formula>
    </cfRule>
    <cfRule type="containsText" dxfId="1256" priority="289" operator="containsText" text="FAILED">
      <formula>NOT(ISERROR(SEARCH("FAILED",J27)))</formula>
    </cfRule>
    <cfRule type="containsText" dxfId="1255" priority="290" operator="containsText" text="PASSED">
      <formula>NOT(ISERROR(SEARCH("PASSED",J27)))</formula>
    </cfRule>
  </conditionalFormatting>
  <conditionalFormatting sqref="J32:J33">
    <cfRule type="containsText" dxfId="1254" priority="281" operator="containsText" text="BLOCKED">
      <formula>NOT(ISERROR(SEARCH("BLOCKED",J32)))</formula>
    </cfRule>
    <cfRule type="containsText" dxfId="1253" priority="282" operator="containsText" text="N/A">
      <formula>NOT(ISERROR(SEARCH("N/A",J32)))</formula>
    </cfRule>
    <cfRule type="containsText" dxfId="1252" priority="283" operator="containsText" text="UNTESTED">
      <formula>NOT(ISERROR(SEARCH("UNTESTED",J32)))</formula>
    </cfRule>
    <cfRule type="containsText" dxfId="1251" priority="284" operator="containsText" text="FAILED">
      <formula>NOT(ISERROR(SEARCH("FAILED",J32)))</formula>
    </cfRule>
    <cfRule type="containsText" dxfId="1250" priority="285" operator="containsText" text="PASSED">
      <formula>NOT(ISERROR(SEARCH("PASSED",J32)))</formula>
    </cfRule>
  </conditionalFormatting>
  <conditionalFormatting sqref="J59:J60">
    <cfRule type="containsText" dxfId="1249" priority="276" operator="containsText" text="BLOCKED">
      <formula>NOT(ISERROR(SEARCH("BLOCKED",J59)))</formula>
    </cfRule>
    <cfRule type="containsText" dxfId="1248" priority="277" operator="containsText" text="N/A">
      <formula>NOT(ISERROR(SEARCH("N/A",J59)))</formula>
    </cfRule>
    <cfRule type="containsText" dxfId="1247" priority="278" operator="containsText" text="UNTESTED">
      <formula>NOT(ISERROR(SEARCH("UNTESTED",J59)))</formula>
    </cfRule>
    <cfRule type="containsText" dxfId="1246" priority="279" operator="containsText" text="FAILED">
      <formula>NOT(ISERROR(SEARCH("FAILED",J59)))</formula>
    </cfRule>
    <cfRule type="containsText" dxfId="1245" priority="280" operator="containsText" text="PASSED">
      <formula>NOT(ISERROR(SEARCH("PASSED",J59)))</formula>
    </cfRule>
  </conditionalFormatting>
  <conditionalFormatting sqref="J69">
    <cfRule type="containsText" dxfId="1244" priority="271" operator="containsText" text="BLOCKED">
      <formula>NOT(ISERROR(SEARCH("BLOCKED",J69)))</formula>
    </cfRule>
    <cfRule type="containsText" dxfId="1243" priority="272" operator="containsText" text="N/A">
      <formula>NOT(ISERROR(SEARCH("N/A",J69)))</formula>
    </cfRule>
    <cfRule type="containsText" dxfId="1242" priority="273" operator="containsText" text="UNTESTED">
      <formula>NOT(ISERROR(SEARCH("UNTESTED",J69)))</formula>
    </cfRule>
    <cfRule type="containsText" dxfId="1241" priority="274" operator="containsText" text="FAILED">
      <formula>NOT(ISERROR(SEARCH("FAILED",J69)))</formula>
    </cfRule>
    <cfRule type="containsText" dxfId="1240" priority="275" operator="containsText" text="PASSED">
      <formula>NOT(ISERROR(SEARCH("PASSED",J69)))</formula>
    </cfRule>
  </conditionalFormatting>
  <conditionalFormatting sqref="J74">
    <cfRule type="containsText" dxfId="1239" priority="266" operator="containsText" text="BLOCKED">
      <formula>NOT(ISERROR(SEARCH("BLOCKED",J74)))</formula>
    </cfRule>
    <cfRule type="containsText" dxfId="1238" priority="267" operator="containsText" text="N/A">
      <formula>NOT(ISERROR(SEARCH("N/A",J74)))</formula>
    </cfRule>
    <cfRule type="containsText" dxfId="1237" priority="268" operator="containsText" text="UNTESTED">
      <formula>NOT(ISERROR(SEARCH("UNTESTED",J74)))</formula>
    </cfRule>
    <cfRule type="containsText" dxfId="1236" priority="269" operator="containsText" text="FAILED">
      <formula>NOT(ISERROR(SEARCH("FAILED",J74)))</formula>
    </cfRule>
    <cfRule type="containsText" dxfId="1235" priority="270" operator="containsText" text="PASSED">
      <formula>NOT(ISERROR(SEARCH("PASSED",J74)))</formula>
    </cfRule>
  </conditionalFormatting>
  <conditionalFormatting sqref="J84">
    <cfRule type="containsText" dxfId="1234" priority="256" operator="containsText" text="BLOCKED">
      <formula>NOT(ISERROR(SEARCH("BLOCKED",J84)))</formula>
    </cfRule>
    <cfRule type="containsText" dxfId="1233" priority="257" operator="containsText" text="N/A">
      <formula>NOT(ISERROR(SEARCH("N/A",J84)))</formula>
    </cfRule>
    <cfRule type="containsText" dxfId="1232" priority="258" operator="containsText" text="UNTESTED">
      <formula>NOT(ISERROR(SEARCH("UNTESTED",J84)))</formula>
    </cfRule>
    <cfRule type="containsText" dxfId="1231" priority="259" operator="containsText" text="FAILED">
      <formula>NOT(ISERROR(SEARCH("FAILED",J84)))</formula>
    </cfRule>
    <cfRule type="containsText" dxfId="1230" priority="260" operator="containsText" text="PASSED">
      <formula>NOT(ISERROR(SEARCH("PASSED",J84)))</formula>
    </cfRule>
  </conditionalFormatting>
  <conditionalFormatting sqref="J89">
    <cfRule type="containsText" dxfId="1229" priority="251" operator="containsText" text="BLOCKED">
      <formula>NOT(ISERROR(SEARCH("BLOCKED",J89)))</formula>
    </cfRule>
    <cfRule type="containsText" dxfId="1228" priority="252" operator="containsText" text="N/A">
      <formula>NOT(ISERROR(SEARCH("N/A",J89)))</formula>
    </cfRule>
    <cfRule type="containsText" dxfId="1227" priority="253" operator="containsText" text="UNTESTED">
      <formula>NOT(ISERROR(SEARCH("UNTESTED",J89)))</formula>
    </cfRule>
    <cfRule type="containsText" dxfId="1226" priority="254" operator="containsText" text="FAILED">
      <formula>NOT(ISERROR(SEARCH("FAILED",J89)))</formula>
    </cfRule>
    <cfRule type="containsText" dxfId="1225" priority="255" operator="containsText" text="PASSED">
      <formula>NOT(ISERROR(SEARCH("PASSED",J89)))</formula>
    </cfRule>
  </conditionalFormatting>
  <conditionalFormatting sqref="J90">
    <cfRule type="containsText" dxfId="1224" priority="246" operator="containsText" text="BLOCKED">
      <formula>NOT(ISERROR(SEARCH("BLOCKED",J90)))</formula>
    </cfRule>
    <cfRule type="containsText" dxfId="1223" priority="247" operator="containsText" text="N/A">
      <formula>NOT(ISERROR(SEARCH("N/A",J90)))</formula>
    </cfRule>
    <cfRule type="containsText" dxfId="1222" priority="248" operator="containsText" text="UNTESTED">
      <formula>NOT(ISERROR(SEARCH("UNTESTED",J90)))</formula>
    </cfRule>
    <cfRule type="containsText" dxfId="1221" priority="249" operator="containsText" text="FAILED">
      <formula>NOT(ISERROR(SEARCH("FAILED",J90)))</formula>
    </cfRule>
    <cfRule type="containsText" dxfId="1220" priority="250" operator="containsText" text="PASSED">
      <formula>NOT(ISERROR(SEARCH("PASSED",J90)))</formula>
    </cfRule>
  </conditionalFormatting>
  <conditionalFormatting sqref="I92:I96">
    <cfRule type="containsText" dxfId="1219" priority="241" operator="containsText" text="BLOCKED">
      <formula>NOT(ISERROR(SEARCH("BLOCKED",I92)))</formula>
    </cfRule>
    <cfRule type="containsText" dxfId="1218" priority="242" operator="containsText" text="N/A">
      <formula>NOT(ISERROR(SEARCH("N/A",I92)))</formula>
    </cfRule>
    <cfRule type="containsText" dxfId="1217" priority="243" operator="containsText" text="UNTESTED">
      <formula>NOT(ISERROR(SEARCH("UNTESTED",I92)))</formula>
    </cfRule>
    <cfRule type="containsText" dxfId="1216" priority="244" operator="containsText" text="FAILED">
      <formula>NOT(ISERROR(SEARCH("FAILED",I92)))</formula>
    </cfRule>
    <cfRule type="containsText" dxfId="1215" priority="245" operator="containsText" text="PASSED">
      <formula>NOT(ISERROR(SEARCH("PASSED",I92)))</formula>
    </cfRule>
  </conditionalFormatting>
  <conditionalFormatting sqref="H54 H59:H60 H92:H94 H69:H75 H84:H88">
    <cfRule type="containsText" dxfId="1214" priority="236" operator="containsText" text="BLOCKED">
      <formula>NOT(ISERROR(SEARCH("BLOCKED",H54)))</formula>
    </cfRule>
    <cfRule type="containsText" dxfId="1213" priority="237" operator="containsText" text="N/A">
      <formula>NOT(ISERROR(SEARCH("N/A",H54)))</formula>
    </cfRule>
    <cfRule type="containsText" dxfId="1212" priority="238" operator="containsText" text="UNTESTED">
      <formula>NOT(ISERROR(SEARCH("UNTESTED",H54)))</formula>
    </cfRule>
    <cfRule type="containsText" dxfId="1211" priority="239" operator="containsText" text="FAILED">
      <formula>NOT(ISERROR(SEARCH("FAILED",H54)))</formula>
    </cfRule>
    <cfRule type="containsText" dxfId="1210" priority="240" operator="containsText" text="PASSED">
      <formula>NOT(ISERROR(SEARCH("PASSED",H54)))</formula>
    </cfRule>
  </conditionalFormatting>
  <conditionalFormatting sqref="H19:H31">
    <cfRule type="containsText" dxfId="1209" priority="231" operator="containsText" text="BLOCKED">
      <formula>NOT(ISERROR(SEARCH("BLOCKED",H19)))</formula>
    </cfRule>
    <cfRule type="containsText" dxfId="1208" priority="232" operator="containsText" text="N/A">
      <formula>NOT(ISERROR(SEARCH("N/A",H19)))</formula>
    </cfRule>
    <cfRule type="containsText" dxfId="1207" priority="233" operator="containsText" text="UNTESTED">
      <formula>NOT(ISERROR(SEARCH("UNTESTED",H19)))</formula>
    </cfRule>
    <cfRule type="containsText" dxfId="1206" priority="234" operator="containsText" text="FAILED">
      <formula>NOT(ISERROR(SEARCH("FAILED",H19)))</formula>
    </cfRule>
    <cfRule type="containsText" dxfId="1205" priority="235" operator="containsText" text="PASSED">
      <formula>NOT(ISERROR(SEARCH("PASSED",H19)))</formula>
    </cfRule>
  </conditionalFormatting>
  <conditionalFormatting sqref="H17:H18">
    <cfRule type="containsText" dxfId="1204" priority="221" operator="containsText" text="BLOCKED">
      <formula>NOT(ISERROR(SEARCH("BLOCKED",H17)))</formula>
    </cfRule>
    <cfRule type="containsText" dxfId="1203" priority="222" operator="containsText" text="N/A">
      <formula>NOT(ISERROR(SEARCH("N/A",H17)))</formula>
    </cfRule>
    <cfRule type="containsText" dxfId="1202" priority="223" operator="containsText" text="UNTESTED">
      <formula>NOT(ISERROR(SEARCH("UNTESTED",H17)))</formula>
    </cfRule>
    <cfRule type="containsText" dxfId="1201" priority="224" operator="containsText" text="FAILED">
      <formula>NOT(ISERROR(SEARCH("FAILED",H17)))</formula>
    </cfRule>
    <cfRule type="containsText" dxfId="1200" priority="225" operator="containsText" text="PASSED">
      <formula>NOT(ISERROR(SEARCH("PASSED",H17)))</formula>
    </cfRule>
  </conditionalFormatting>
  <conditionalFormatting sqref="H32:H33 H56:H58">
    <cfRule type="containsText" dxfId="1199" priority="216" operator="containsText" text="BLOCKED">
      <formula>NOT(ISERROR(SEARCH("BLOCKED",H32)))</formula>
    </cfRule>
    <cfRule type="containsText" dxfId="1198" priority="217" operator="containsText" text="N/A">
      <formula>NOT(ISERROR(SEARCH("N/A",H32)))</formula>
    </cfRule>
    <cfRule type="containsText" dxfId="1197" priority="218" operator="containsText" text="UNTESTED">
      <formula>NOT(ISERROR(SEARCH("UNTESTED",H32)))</formula>
    </cfRule>
    <cfRule type="containsText" dxfId="1196" priority="219" operator="containsText" text="FAILED">
      <formula>NOT(ISERROR(SEARCH("FAILED",H32)))</formula>
    </cfRule>
    <cfRule type="containsText" dxfId="1195" priority="220" operator="containsText" text="PASSED">
      <formula>NOT(ISERROR(SEARCH("PASSED",H32)))</formula>
    </cfRule>
  </conditionalFormatting>
  <conditionalFormatting sqref="H95:H97">
    <cfRule type="containsText" dxfId="1194" priority="211" operator="containsText" text="BLOCKED">
      <formula>NOT(ISERROR(SEARCH("BLOCKED",H95)))</formula>
    </cfRule>
    <cfRule type="containsText" dxfId="1193" priority="212" operator="containsText" text="N/A">
      <formula>NOT(ISERROR(SEARCH("N/A",H95)))</formula>
    </cfRule>
    <cfRule type="containsText" dxfId="1192" priority="213" operator="containsText" text="UNTESTED">
      <formula>NOT(ISERROR(SEARCH("UNTESTED",H95)))</formula>
    </cfRule>
    <cfRule type="containsText" dxfId="1191" priority="214" operator="containsText" text="FAILED">
      <formula>NOT(ISERROR(SEARCH("FAILED",H95)))</formula>
    </cfRule>
    <cfRule type="containsText" dxfId="1190" priority="215" operator="containsText" text="PASSED">
      <formula>NOT(ISERROR(SEARCH("PASSED",H95)))</formula>
    </cfRule>
  </conditionalFormatting>
  <conditionalFormatting sqref="H37:H52">
    <cfRule type="containsText" dxfId="1189" priority="206" operator="containsText" text="BLOCKED">
      <formula>NOT(ISERROR(SEARCH("BLOCKED",H37)))</formula>
    </cfRule>
    <cfRule type="containsText" dxfId="1188" priority="207" operator="containsText" text="N/A">
      <formula>NOT(ISERROR(SEARCH("N/A",H37)))</formula>
    </cfRule>
    <cfRule type="containsText" dxfId="1187" priority="208" operator="containsText" text="UNTESTED">
      <formula>NOT(ISERROR(SEARCH("UNTESTED",H37)))</formula>
    </cfRule>
    <cfRule type="containsText" dxfId="1186" priority="209" operator="containsText" text="FAILED">
      <formula>NOT(ISERROR(SEARCH("FAILED",H37)))</formula>
    </cfRule>
    <cfRule type="containsText" dxfId="1185" priority="210" operator="containsText" text="PASSED">
      <formula>NOT(ISERROR(SEARCH("PASSED",H37)))</formula>
    </cfRule>
  </conditionalFormatting>
  <conditionalFormatting sqref="H34:H36">
    <cfRule type="containsText" dxfId="1184" priority="201" operator="containsText" text="BLOCKED">
      <formula>NOT(ISERROR(SEARCH("BLOCKED",H34)))</formula>
    </cfRule>
    <cfRule type="containsText" dxfId="1183" priority="202" operator="containsText" text="N/A">
      <formula>NOT(ISERROR(SEARCH("N/A",H34)))</formula>
    </cfRule>
    <cfRule type="containsText" dxfId="1182" priority="203" operator="containsText" text="UNTESTED">
      <formula>NOT(ISERROR(SEARCH("UNTESTED",H34)))</formula>
    </cfRule>
    <cfRule type="containsText" dxfId="1181" priority="204" operator="containsText" text="FAILED">
      <formula>NOT(ISERROR(SEARCH("FAILED",H34)))</formula>
    </cfRule>
    <cfRule type="containsText" dxfId="1180" priority="205" operator="containsText" text="PASSED">
      <formula>NOT(ISERROR(SEARCH("PASSED",H34)))</formula>
    </cfRule>
  </conditionalFormatting>
  <conditionalFormatting sqref="H55">
    <cfRule type="containsText" dxfId="1179" priority="176" operator="containsText" text="BLOCKED">
      <formula>NOT(ISERROR(SEARCH("BLOCKED",H55)))</formula>
    </cfRule>
    <cfRule type="containsText" dxfId="1178" priority="177" operator="containsText" text="N/A">
      <formula>NOT(ISERROR(SEARCH("N/A",H55)))</formula>
    </cfRule>
    <cfRule type="containsText" dxfId="1177" priority="178" operator="containsText" text="UNTESTED">
      <formula>NOT(ISERROR(SEARCH("UNTESTED",H55)))</formula>
    </cfRule>
    <cfRule type="containsText" dxfId="1176" priority="179" operator="containsText" text="FAILED">
      <formula>NOT(ISERROR(SEARCH("FAILED",H55)))</formula>
    </cfRule>
    <cfRule type="containsText" dxfId="1175" priority="180" operator="containsText" text="PASSED">
      <formula>NOT(ISERROR(SEARCH("PASSED",H55)))</formula>
    </cfRule>
  </conditionalFormatting>
  <conditionalFormatting sqref="H61:H68">
    <cfRule type="containsText" dxfId="1174" priority="196" operator="containsText" text="BLOCKED">
      <formula>NOT(ISERROR(SEARCH("BLOCKED",H61)))</formula>
    </cfRule>
    <cfRule type="containsText" dxfId="1173" priority="197" operator="containsText" text="N/A">
      <formula>NOT(ISERROR(SEARCH("N/A",H61)))</formula>
    </cfRule>
    <cfRule type="containsText" dxfId="1172" priority="198" operator="containsText" text="UNTESTED">
      <formula>NOT(ISERROR(SEARCH("UNTESTED",H61)))</formula>
    </cfRule>
    <cfRule type="containsText" dxfId="1171" priority="199" operator="containsText" text="FAILED">
      <formula>NOT(ISERROR(SEARCH("FAILED",H61)))</formula>
    </cfRule>
    <cfRule type="containsText" dxfId="1170" priority="200" operator="containsText" text="PASSED">
      <formula>NOT(ISERROR(SEARCH("PASSED",H61)))</formula>
    </cfRule>
  </conditionalFormatting>
  <conditionalFormatting sqref="H89:H91">
    <cfRule type="containsText" dxfId="1169" priority="191" operator="containsText" text="BLOCKED">
      <formula>NOT(ISERROR(SEARCH("BLOCKED",H89)))</formula>
    </cfRule>
    <cfRule type="containsText" dxfId="1168" priority="192" operator="containsText" text="N/A">
      <formula>NOT(ISERROR(SEARCH("N/A",H89)))</formula>
    </cfRule>
    <cfRule type="containsText" dxfId="1167" priority="193" operator="containsText" text="UNTESTED">
      <formula>NOT(ISERROR(SEARCH("UNTESTED",H89)))</formula>
    </cfRule>
    <cfRule type="containsText" dxfId="1166" priority="194" operator="containsText" text="FAILED">
      <formula>NOT(ISERROR(SEARCH("FAILED",H89)))</formula>
    </cfRule>
    <cfRule type="containsText" dxfId="1165" priority="195" operator="containsText" text="PASSED">
      <formula>NOT(ISERROR(SEARCH("PASSED",H89)))</formula>
    </cfRule>
  </conditionalFormatting>
  <conditionalFormatting sqref="H76:H83">
    <cfRule type="containsText" dxfId="1164" priority="186" operator="containsText" text="BLOCKED">
      <formula>NOT(ISERROR(SEARCH("BLOCKED",H76)))</formula>
    </cfRule>
    <cfRule type="containsText" dxfId="1163" priority="187" operator="containsText" text="N/A">
      <formula>NOT(ISERROR(SEARCH("N/A",H76)))</formula>
    </cfRule>
    <cfRule type="containsText" dxfId="1162" priority="188" operator="containsText" text="UNTESTED">
      <formula>NOT(ISERROR(SEARCH("UNTESTED",H76)))</formula>
    </cfRule>
    <cfRule type="containsText" dxfId="1161" priority="189" operator="containsText" text="FAILED">
      <formula>NOT(ISERROR(SEARCH("FAILED",H76)))</formula>
    </cfRule>
    <cfRule type="containsText" dxfId="1160" priority="190" operator="containsText" text="PASSED">
      <formula>NOT(ISERROR(SEARCH("PASSED",H76)))</formula>
    </cfRule>
  </conditionalFormatting>
  <conditionalFormatting sqref="H53">
    <cfRule type="containsText" dxfId="1159" priority="181" operator="containsText" text="BLOCKED">
      <formula>NOT(ISERROR(SEARCH("BLOCKED",H53)))</formula>
    </cfRule>
    <cfRule type="containsText" dxfId="1158" priority="182" operator="containsText" text="N/A">
      <formula>NOT(ISERROR(SEARCH("N/A",H53)))</formula>
    </cfRule>
    <cfRule type="containsText" dxfId="1157" priority="183" operator="containsText" text="UNTESTED">
      <formula>NOT(ISERROR(SEARCH("UNTESTED",H53)))</formula>
    </cfRule>
    <cfRule type="containsText" dxfId="1156" priority="184" operator="containsText" text="FAILED">
      <formula>NOT(ISERROR(SEARCH("FAILED",H53)))</formula>
    </cfRule>
    <cfRule type="containsText" dxfId="1155" priority="185" operator="containsText" text="PASSED">
      <formula>NOT(ISERROR(SEARCH("PASSED",H53)))</formula>
    </cfRule>
  </conditionalFormatting>
  <conditionalFormatting sqref="J62:J68">
    <cfRule type="containsText" dxfId="1154" priority="16" operator="containsText" text="BLOCKED">
      <formula>NOT(ISERROR(SEARCH("BLOCKED",J62)))</formula>
    </cfRule>
    <cfRule type="containsText" dxfId="1153" priority="17" operator="containsText" text="N/A">
      <formula>NOT(ISERROR(SEARCH("N/A",J62)))</formula>
    </cfRule>
    <cfRule type="containsText" dxfId="1152" priority="18" operator="containsText" text="UNTESTED">
      <formula>NOT(ISERROR(SEARCH("UNTESTED",J62)))</formula>
    </cfRule>
    <cfRule type="containsText" dxfId="1151" priority="19" operator="containsText" text="FAILED">
      <formula>NOT(ISERROR(SEARCH("FAILED",J62)))</formula>
    </cfRule>
    <cfRule type="containsText" dxfId="1150" priority="20" operator="containsText" text="PASSED">
      <formula>NOT(ISERROR(SEARCH("PASSED",J62)))</formula>
    </cfRule>
  </conditionalFormatting>
  <conditionalFormatting sqref="J70:J73">
    <cfRule type="containsText" dxfId="1149" priority="11" operator="containsText" text="BLOCKED">
      <formula>NOT(ISERROR(SEARCH("BLOCKED",J70)))</formula>
    </cfRule>
    <cfRule type="containsText" dxfId="1148" priority="12" operator="containsText" text="N/A">
      <formula>NOT(ISERROR(SEARCH("N/A",J70)))</formula>
    </cfRule>
    <cfRule type="containsText" dxfId="1147" priority="13" operator="containsText" text="UNTESTED">
      <formula>NOT(ISERROR(SEARCH("UNTESTED",J70)))</formula>
    </cfRule>
    <cfRule type="containsText" dxfId="1146" priority="14" operator="containsText" text="FAILED">
      <formula>NOT(ISERROR(SEARCH("FAILED",J70)))</formula>
    </cfRule>
    <cfRule type="containsText" dxfId="1145" priority="15" operator="containsText" text="PASSED">
      <formula>NOT(ISERROR(SEARCH("PASSED",J70)))</formula>
    </cfRule>
  </conditionalFormatting>
  <conditionalFormatting sqref="J76:J83">
    <cfRule type="containsText" dxfId="1144" priority="6" operator="containsText" text="BLOCKED">
      <formula>NOT(ISERROR(SEARCH("BLOCKED",J76)))</formula>
    </cfRule>
    <cfRule type="containsText" dxfId="1143" priority="7" operator="containsText" text="N/A">
      <formula>NOT(ISERROR(SEARCH("N/A",J76)))</formula>
    </cfRule>
    <cfRule type="containsText" dxfId="1142" priority="8" operator="containsText" text="UNTESTED">
      <formula>NOT(ISERROR(SEARCH("UNTESTED",J76)))</formula>
    </cfRule>
    <cfRule type="containsText" dxfId="1141" priority="9" operator="containsText" text="FAILED">
      <formula>NOT(ISERROR(SEARCH("FAILED",J76)))</formula>
    </cfRule>
    <cfRule type="containsText" dxfId="1140" priority="10" operator="containsText" text="PASSED">
      <formula>NOT(ISERROR(SEARCH("PASSED",J76)))</formula>
    </cfRule>
  </conditionalFormatting>
  <conditionalFormatting sqref="J85:J88">
    <cfRule type="containsText" dxfId="1139" priority="1" operator="containsText" text="BLOCKED">
      <formula>NOT(ISERROR(SEARCH("BLOCKED",J85)))</formula>
    </cfRule>
    <cfRule type="containsText" dxfId="1138" priority="2" operator="containsText" text="N/A">
      <formula>NOT(ISERROR(SEARCH("N/A",J85)))</formula>
    </cfRule>
    <cfRule type="containsText" dxfId="1137" priority="3" operator="containsText" text="UNTESTED">
      <formula>NOT(ISERROR(SEARCH("UNTESTED",J85)))</formula>
    </cfRule>
    <cfRule type="containsText" dxfId="1136" priority="4" operator="containsText" text="FAILED">
      <formula>NOT(ISERROR(SEARCH("FAILED",J85)))</formula>
    </cfRule>
    <cfRule type="containsText" dxfId="1135" priority="5" operator="containsText" text="PASSED">
      <formula>NOT(ISERROR(SEARCH("PASSED",J85)))</formula>
    </cfRule>
  </conditionalFormatting>
  <dataValidations count="1">
    <dataValidation type="list" allowBlank="1" showInputMessage="1" showErrorMessage="1" sqref="B5:B9 H16:H97">
      <formula1>"UNTESTED,PASSED,FAILED,BLOCKED,N/A"</formula1>
    </dataValidation>
  </dataValidations>
  <pageMargins left="0.7" right="0.7" top="0.75" bottom="0.75" header="0.3" footer="0.3"/>
  <pageSetup scale="21"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N88"/>
  <sheetViews>
    <sheetView showGridLines="0" topLeftCell="H79" zoomScaleNormal="100" workbookViewId="0">
      <selection activeCell="K81" sqref="K81"/>
    </sheetView>
  </sheetViews>
  <sheetFormatPr defaultColWidth="10.28515625" defaultRowHeight="11.25"/>
  <cols>
    <col min="1" max="1" width="1.7109375" style="39" customWidth="1"/>
    <col min="2" max="2" width="6.42578125" style="41" customWidth="1"/>
    <col min="3" max="3" width="17" style="39" bestFit="1" customWidth="1"/>
    <col min="4" max="4" width="27.85546875" style="39" customWidth="1"/>
    <col min="5" max="5" width="25.7109375" style="39" customWidth="1"/>
    <col min="6" max="6" width="32" style="39" bestFit="1" customWidth="1"/>
    <col min="7" max="7" width="58" style="39" bestFit="1" customWidth="1"/>
    <col min="8" max="8" width="52.7109375" style="39" customWidth="1"/>
    <col min="9" max="9" width="10.7109375" style="39" customWidth="1"/>
    <col min="10" max="10" width="16.7109375" style="96" customWidth="1"/>
    <col min="11" max="11" width="63.42578125" style="90" customWidth="1"/>
    <col min="12" max="12" width="53.42578125" style="39" customWidth="1"/>
    <col min="13" max="13" width="50.140625" style="39" customWidth="1"/>
    <col min="14" max="14" width="10.42578125" style="41" customWidth="1"/>
    <col min="15" max="15" width="50.5703125" style="39" customWidth="1"/>
    <col min="16" max="16384" width="10.28515625" style="39"/>
  </cols>
  <sheetData>
    <row r="2" spans="1:14" ht="18">
      <c r="A2" s="3"/>
      <c r="B2" s="42" t="s">
        <v>730</v>
      </c>
      <c r="C2" s="3"/>
      <c r="D2" s="3"/>
      <c r="E2" s="3"/>
      <c r="G2" s="3"/>
      <c r="H2" s="3"/>
    </row>
    <row r="3" spans="1:14">
      <c r="A3" s="3"/>
      <c r="B3" s="43"/>
      <c r="C3" s="3"/>
      <c r="D3" s="3"/>
      <c r="E3" s="3"/>
    </row>
    <row r="4" spans="1:14">
      <c r="A4" s="3"/>
      <c r="B4" s="200" t="s">
        <v>74</v>
      </c>
      <c r="C4" s="201"/>
      <c r="D4" s="202"/>
      <c r="E4" s="44"/>
      <c r="F4" s="125" t="s">
        <v>922</v>
      </c>
      <c r="M4" s="41"/>
      <c r="N4" s="39"/>
    </row>
    <row r="5" spans="1:14">
      <c r="A5" s="3"/>
      <c r="B5" s="177" t="s">
        <v>131</v>
      </c>
      <c r="C5" s="197"/>
      <c r="D5" s="46">
        <f>COUNTIF($I:$I,B5)</f>
        <v>46</v>
      </c>
      <c r="I5" s="96"/>
      <c r="J5" s="90"/>
      <c r="K5" s="39"/>
      <c r="L5" s="41"/>
      <c r="N5" s="39"/>
    </row>
    <row r="6" spans="1:14">
      <c r="A6" s="3"/>
      <c r="B6" s="177" t="s">
        <v>132</v>
      </c>
      <c r="C6" s="197"/>
      <c r="D6" s="46">
        <f t="shared" ref="D6:D9" si="0">COUNTIF($I:$I,B6)</f>
        <v>4</v>
      </c>
      <c r="I6" s="96"/>
      <c r="J6" s="90"/>
      <c r="K6" s="39"/>
      <c r="L6" s="41"/>
      <c r="N6" s="39"/>
    </row>
    <row r="7" spans="1:14">
      <c r="A7" s="3"/>
      <c r="B7" s="177" t="s">
        <v>0</v>
      </c>
      <c r="C7" s="197"/>
      <c r="D7" s="46">
        <f t="shared" si="0"/>
        <v>5</v>
      </c>
      <c r="I7" s="96"/>
      <c r="J7" s="90"/>
      <c r="K7" s="39"/>
      <c r="L7" s="41"/>
      <c r="N7" s="39"/>
    </row>
    <row r="8" spans="1:14">
      <c r="A8" s="3"/>
      <c r="B8" s="177" t="s">
        <v>7</v>
      </c>
      <c r="C8" s="197"/>
      <c r="D8" s="46">
        <f t="shared" si="0"/>
        <v>11</v>
      </c>
      <c r="E8" s="44"/>
      <c r="I8" s="96"/>
      <c r="J8" s="90"/>
      <c r="K8" s="39"/>
      <c r="L8" s="41"/>
      <c r="N8" s="39"/>
    </row>
    <row r="9" spans="1:14">
      <c r="A9" s="3"/>
      <c r="B9" s="177" t="s">
        <v>75</v>
      </c>
      <c r="C9" s="197"/>
      <c r="D9" s="46">
        <f t="shared" si="0"/>
        <v>0</v>
      </c>
      <c r="E9" s="44"/>
      <c r="I9" s="96"/>
      <c r="J9" s="90"/>
      <c r="K9" s="39"/>
      <c r="L9" s="41"/>
      <c r="N9" s="39"/>
    </row>
    <row r="10" spans="1:14">
      <c r="A10" s="3"/>
      <c r="B10" s="177" t="s">
        <v>68</v>
      </c>
      <c r="C10" s="197"/>
      <c r="D10" s="46">
        <f>SUM(D5:D8)</f>
        <v>66</v>
      </c>
      <c r="E10" s="44"/>
      <c r="I10" s="96"/>
      <c r="J10" s="90"/>
      <c r="K10" s="39"/>
      <c r="L10" s="41"/>
      <c r="N10" s="39"/>
    </row>
    <row r="11" spans="1:14">
      <c r="A11" s="3"/>
      <c r="B11" s="177" t="s">
        <v>69</v>
      </c>
      <c r="C11" s="197"/>
      <c r="D11" s="47">
        <f>SUM(D6,D9)</f>
        <v>4</v>
      </c>
      <c r="E11" s="45"/>
      <c r="I11" s="96"/>
      <c r="J11" s="90"/>
      <c r="K11" s="39"/>
      <c r="L11" s="41"/>
      <c r="N11" s="39"/>
    </row>
    <row r="12" spans="1:14" ht="15" customHeight="1">
      <c r="A12" s="3"/>
      <c r="B12" s="198" t="s">
        <v>70</v>
      </c>
      <c r="C12" s="199"/>
      <c r="D12" s="48">
        <f>IFERROR((D5+D6)/D10, 0)</f>
        <v>0.75757575757575757</v>
      </c>
      <c r="I12" s="96"/>
      <c r="J12" s="90"/>
      <c r="K12" s="39"/>
      <c r="L12" s="41"/>
      <c r="N12" s="39"/>
    </row>
    <row r="13" spans="1:14">
      <c r="A13" s="3"/>
      <c r="B13" s="43"/>
      <c r="C13" s="3"/>
      <c r="D13" s="3"/>
      <c r="E13" s="3"/>
      <c r="F13" s="3"/>
    </row>
    <row r="14" spans="1:14" ht="45.75" thickBot="1">
      <c r="H14" s="90" t="s">
        <v>1102</v>
      </c>
    </row>
    <row r="15" spans="1:14" s="1" customFormat="1" ht="12" customHeight="1">
      <c r="B15" s="81" t="s">
        <v>6</v>
      </c>
      <c r="C15" s="80" t="s">
        <v>334</v>
      </c>
      <c r="D15" s="80" t="s">
        <v>760</v>
      </c>
      <c r="E15" s="80" t="s">
        <v>5</v>
      </c>
      <c r="F15" s="80" t="s">
        <v>337</v>
      </c>
      <c r="G15" s="82" t="s">
        <v>162</v>
      </c>
      <c r="H15" s="82" t="s">
        <v>4</v>
      </c>
      <c r="I15" s="82" t="s">
        <v>3</v>
      </c>
      <c r="J15" s="82" t="s">
        <v>333</v>
      </c>
      <c r="K15" s="83" t="s">
        <v>257</v>
      </c>
    </row>
    <row r="16" spans="1:14" s="40" customFormat="1" ht="33.75">
      <c r="B16" s="60" t="s">
        <v>432</v>
      </c>
      <c r="C16" s="165" t="s">
        <v>335</v>
      </c>
      <c r="D16" s="175" t="s">
        <v>382</v>
      </c>
      <c r="E16" s="5" t="s">
        <v>780</v>
      </c>
      <c r="F16" s="36" t="s">
        <v>7</v>
      </c>
      <c r="G16" s="152" t="s">
        <v>779</v>
      </c>
      <c r="H16" s="152" t="s">
        <v>1046</v>
      </c>
      <c r="I16" s="2" t="s">
        <v>131</v>
      </c>
      <c r="J16" s="113"/>
      <c r="K16" s="79"/>
    </row>
    <row r="17" spans="2:11" s="40" customFormat="1" ht="67.5">
      <c r="B17" s="60" t="s">
        <v>433</v>
      </c>
      <c r="C17" s="166"/>
      <c r="D17" s="175"/>
      <c r="E17" s="175" t="s">
        <v>920</v>
      </c>
      <c r="F17" s="36" t="s">
        <v>759</v>
      </c>
      <c r="G17" s="152" t="s">
        <v>936</v>
      </c>
      <c r="H17" s="152" t="s">
        <v>594</v>
      </c>
      <c r="I17" s="2" t="s">
        <v>131</v>
      </c>
      <c r="J17" s="113"/>
      <c r="K17" s="79"/>
    </row>
    <row r="18" spans="2:11" s="40" customFormat="1" ht="67.5">
      <c r="B18" s="60" t="s">
        <v>434</v>
      </c>
      <c r="C18" s="166"/>
      <c r="D18" s="175"/>
      <c r="E18" s="175"/>
      <c r="F18" s="36" t="s">
        <v>757</v>
      </c>
      <c r="G18" s="152" t="s">
        <v>937</v>
      </c>
      <c r="H18" s="152" t="s">
        <v>758</v>
      </c>
      <c r="I18" s="2" t="s">
        <v>131</v>
      </c>
      <c r="J18" s="113"/>
      <c r="K18" s="79"/>
    </row>
    <row r="19" spans="2:11" s="40" customFormat="1" ht="78.75">
      <c r="B19" s="60" t="s">
        <v>715</v>
      </c>
      <c r="C19" s="166"/>
      <c r="D19" s="175"/>
      <c r="E19" s="175"/>
      <c r="F19" s="36" t="s">
        <v>787</v>
      </c>
      <c r="G19" s="152" t="s">
        <v>938</v>
      </c>
      <c r="H19" s="152" t="s">
        <v>594</v>
      </c>
      <c r="I19" s="2" t="s">
        <v>132</v>
      </c>
      <c r="J19" s="113" t="s">
        <v>1062</v>
      </c>
      <c r="K19" s="79"/>
    </row>
    <row r="20" spans="2:11" s="40" customFormat="1" ht="78.75">
      <c r="B20" s="60" t="s">
        <v>716</v>
      </c>
      <c r="C20" s="166"/>
      <c r="D20" s="175"/>
      <c r="E20" s="175"/>
      <c r="F20" s="36" t="s">
        <v>806</v>
      </c>
      <c r="G20" s="152" t="s">
        <v>939</v>
      </c>
      <c r="H20" s="152" t="s">
        <v>594</v>
      </c>
      <c r="I20" s="2" t="s">
        <v>132</v>
      </c>
      <c r="J20" s="113" t="s">
        <v>1064</v>
      </c>
      <c r="K20" s="79"/>
    </row>
    <row r="21" spans="2:11" s="40" customFormat="1" ht="90">
      <c r="B21" s="60" t="s">
        <v>717</v>
      </c>
      <c r="C21" s="166"/>
      <c r="D21" s="175"/>
      <c r="E21" s="175"/>
      <c r="F21" s="36" t="s">
        <v>807</v>
      </c>
      <c r="G21" s="152" t="s">
        <v>940</v>
      </c>
      <c r="H21" s="152" t="s">
        <v>594</v>
      </c>
      <c r="I21" s="2" t="s">
        <v>132</v>
      </c>
      <c r="J21" s="113" t="s">
        <v>1065</v>
      </c>
      <c r="K21" s="79"/>
    </row>
    <row r="22" spans="2:11" s="40" customFormat="1" ht="67.5">
      <c r="B22" s="60" t="s">
        <v>718</v>
      </c>
      <c r="C22" s="166"/>
      <c r="D22" s="175"/>
      <c r="E22" s="175" t="s">
        <v>921</v>
      </c>
      <c r="F22" s="36" t="s">
        <v>592</v>
      </c>
      <c r="G22" s="152" t="s">
        <v>941</v>
      </c>
      <c r="H22" s="152" t="s">
        <v>594</v>
      </c>
      <c r="I22" s="2" t="s">
        <v>131</v>
      </c>
      <c r="J22" s="113"/>
      <c r="K22" s="79"/>
    </row>
    <row r="23" spans="2:11" s="40" customFormat="1" ht="67.5">
      <c r="B23" s="60" t="s">
        <v>719</v>
      </c>
      <c r="C23" s="166"/>
      <c r="D23" s="175"/>
      <c r="E23" s="175"/>
      <c r="F23" s="36" t="s">
        <v>593</v>
      </c>
      <c r="G23" s="152" t="s">
        <v>942</v>
      </c>
      <c r="H23" s="152" t="s">
        <v>923</v>
      </c>
      <c r="I23" s="2" t="s">
        <v>131</v>
      </c>
      <c r="J23" s="113"/>
      <c r="K23" s="79"/>
    </row>
    <row r="24" spans="2:11" s="40" customFormat="1" ht="67.5">
      <c r="B24" s="60" t="s">
        <v>720</v>
      </c>
      <c r="C24" s="166"/>
      <c r="D24" s="175"/>
      <c r="E24" s="175" t="s">
        <v>919</v>
      </c>
      <c r="F24" s="36" t="s">
        <v>592</v>
      </c>
      <c r="G24" s="152" t="s">
        <v>943</v>
      </c>
      <c r="H24" s="152" t="s">
        <v>594</v>
      </c>
      <c r="I24" s="2" t="s">
        <v>131</v>
      </c>
      <c r="J24" s="113"/>
      <c r="K24" s="79"/>
    </row>
    <row r="25" spans="2:11" s="40" customFormat="1" ht="67.5">
      <c r="B25" s="60" t="s">
        <v>721</v>
      </c>
      <c r="C25" s="166"/>
      <c r="D25" s="175"/>
      <c r="E25" s="175"/>
      <c r="F25" s="36" t="s">
        <v>593</v>
      </c>
      <c r="G25" s="152" t="s">
        <v>944</v>
      </c>
      <c r="H25" s="152" t="s">
        <v>594</v>
      </c>
      <c r="I25" s="2" t="s">
        <v>131</v>
      </c>
      <c r="J25" s="113"/>
      <c r="K25" s="79"/>
    </row>
    <row r="26" spans="2:11" s="40" customFormat="1" ht="67.5">
      <c r="B26" s="60" t="s">
        <v>722</v>
      </c>
      <c r="C26" s="166"/>
      <c r="D26" s="175"/>
      <c r="E26" s="175" t="s">
        <v>778</v>
      </c>
      <c r="F26" s="175" t="s">
        <v>593</v>
      </c>
      <c r="G26" s="152" t="s">
        <v>781</v>
      </c>
      <c r="H26" s="152" t="s">
        <v>782</v>
      </c>
      <c r="I26" s="2" t="s">
        <v>131</v>
      </c>
      <c r="J26" s="113"/>
      <c r="K26" s="79"/>
    </row>
    <row r="27" spans="2:11" s="40" customFormat="1" ht="33.75">
      <c r="B27" s="60" t="s">
        <v>723</v>
      </c>
      <c r="C27" s="166"/>
      <c r="D27" s="175"/>
      <c r="E27" s="175"/>
      <c r="F27" s="175"/>
      <c r="G27" s="152" t="s">
        <v>785</v>
      </c>
      <c r="H27" s="152" t="s">
        <v>784</v>
      </c>
      <c r="I27" s="2" t="s">
        <v>131</v>
      </c>
      <c r="J27" s="113"/>
      <c r="K27" s="79"/>
    </row>
    <row r="28" spans="2:11" s="40" customFormat="1" ht="67.5">
      <c r="B28" s="60" t="s">
        <v>724</v>
      </c>
      <c r="C28" s="166"/>
      <c r="D28" s="175"/>
      <c r="E28" s="175"/>
      <c r="F28" s="175"/>
      <c r="G28" s="152" t="s">
        <v>783</v>
      </c>
      <c r="H28" s="152" t="s">
        <v>784</v>
      </c>
      <c r="I28" s="2" t="s">
        <v>131</v>
      </c>
      <c r="J28" s="113"/>
      <c r="K28" s="79"/>
    </row>
    <row r="29" spans="2:11" s="40" customFormat="1" ht="33.75">
      <c r="B29" s="60" t="s">
        <v>725</v>
      </c>
      <c r="C29" s="166"/>
      <c r="D29" s="175"/>
      <c r="E29" s="175"/>
      <c r="F29" s="175"/>
      <c r="G29" s="152" t="s">
        <v>786</v>
      </c>
      <c r="H29" s="152" t="s">
        <v>782</v>
      </c>
      <c r="I29" s="2" t="s">
        <v>131</v>
      </c>
      <c r="J29" s="113"/>
      <c r="K29" s="79"/>
    </row>
    <row r="30" spans="2:11" s="40" customFormat="1" ht="146.25">
      <c r="B30" s="60" t="s">
        <v>726</v>
      </c>
      <c r="C30" s="166"/>
      <c r="D30" s="175"/>
      <c r="E30" s="5" t="s">
        <v>762</v>
      </c>
      <c r="F30" s="36" t="s">
        <v>593</v>
      </c>
      <c r="G30" s="152" t="s">
        <v>945</v>
      </c>
      <c r="H30" s="152" t="s">
        <v>765</v>
      </c>
      <c r="I30" s="2" t="s">
        <v>131</v>
      </c>
      <c r="J30" s="113"/>
      <c r="K30" s="79"/>
    </row>
    <row r="31" spans="2:11" s="40" customFormat="1" ht="135">
      <c r="B31" s="60" t="s">
        <v>727</v>
      </c>
      <c r="C31" s="166"/>
      <c r="D31" s="175"/>
      <c r="E31" s="5" t="s">
        <v>763</v>
      </c>
      <c r="F31" s="36" t="s">
        <v>593</v>
      </c>
      <c r="G31" s="152" t="s">
        <v>316</v>
      </c>
      <c r="H31" s="152" t="s">
        <v>764</v>
      </c>
      <c r="I31" s="2" t="s">
        <v>131</v>
      </c>
      <c r="J31" s="113"/>
      <c r="K31" s="79"/>
    </row>
    <row r="32" spans="2:11" s="40" customFormat="1" ht="123.75">
      <c r="B32" s="60" t="s">
        <v>728</v>
      </c>
      <c r="C32" s="166"/>
      <c r="D32" s="175"/>
      <c r="E32" s="5" t="s">
        <v>767</v>
      </c>
      <c r="F32" s="36" t="s">
        <v>593</v>
      </c>
      <c r="G32" s="152" t="s">
        <v>766</v>
      </c>
      <c r="H32" s="152" t="s">
        <v>768</v>
      </c>
      <c r="I32" s="2" t="s">
        <v>131</v>
      </c>
      <c r="J32" s="113"/>
      <c r="K32" s="79"/>
    </row>
    <row r="33" spans="2:11" s="40" customFormat="1" ht="123.75">
      <c r="B33" s="60" t="s">
        <v>729</v>
      </c>
      <c r="C33" s="166"/>
      <c r="D33" s="175"/>
      <c r="E33" s="5" t="s">
        <v>769</v>
      </c>
      <c r="F33" s="36" t="s">
        <v>593</v>
      </c>
      <c r="G33" s="152" t="s">
        <v>772</v>
      </c>
      <c r="H33" s="152" t="s">
        <v>773</v>
      </c>
      <c r="I33" s="2" t="s">
        <v>7</v>
      </c>
      <c r="J33" s="113"/>
      <c r="K33" s="79" t="s">
        <v>1104</v>
      </c>
    </row>
    <row r="34" spans="2:11" s="40" customFormat="1" ht="123.75">
      <c r="B34" s="60" t="s">
        <v>817</v>
      </c>
      <c r="C34" s="166"/>
      <c r="D34" s="175"/>
      <c r="E34" s="5" t="s">
        <v>777</v>
      </c>
      <c r="F34" s="36" t="s">
        <v>593</v>
      </c>
      <c r="G34" s="152" t="s">
        <v>771</v>
      </c>
      <c r="H34" s="152" t="s">
        <v>774</v>
      </c>
      <c r="I34" s="2" t="s">
        <v>7</v>
      </c>
      <c r="J34" s="113"/>
      <c r="K34" s="79" t="s">
        <v>1104</v>
      </c>
    </row>
    <row r="35" spans="2:11" s="40" customFormat="1" ht="123.75">
      <c r="B35" s="60" t="s">
        <v>818</v>
      </c>
      <c r="C35" s="166"/>
      <c r="D35" s="175"/>
      <c r="E35" s="5" t="s">
        <v>776</v>
      </c>
      <c r="F35" s="36" t="s">
        <v>593</v>
      </c>
      <c r="G35" s="152" t="s">
        <v>770</v>
      </c>
      <c r="H35" s="152" t="s">
        <v>775</v>
      </c>
      <c r="I35" s="2" t="s">
        <v>7</v>
      </c>
      <c r="J35" s="113"/>
      <c r="K35" s="79" t="s">
        <v>1104</v>
      </c>
    </row>
    <row r="36" spans="2:11" s="40" customFormat="1" ht="33.75">
      <c r="B36" s="60" t="s">
        <v>819</v>
      </c>
      <c r="C36" s="166"/>
      <c r="D36" s="175" t="s">
        <v>692</v>
      </c>
      <c r="E36" s="5" t="s">
        <v>780</v>
      </c>
      <c r="F36" s="36" t="s">
        <v>7</v>
      </c>
      <c r="G36" s="152" t="s">
        <v>808</v>
      </c>
      <c r="H36" s="152" t="s">
        <v>959</v>
      </c>
      <c r="I36" s="2" t="s">
        <v>131</v>
      </c>
      <c r="J36" s="120" t="s">
        <v>693</v>
      </c>
      <c r="K36" s="79"/>
    </row>
    <row r="37" spans="2:11" s="40" customFormat="1" ht="90">
      <c r="B37" s="60" t="s">
        <v>820</v>
      </c>
      <c r="C37" s="166"/>
      <c r="D37" s="175"/>
      <c r="E37" s="165" t="s">
        <v>918</v>
      </c>
      <c r="F37" s="36" t="s">
        <v>924</v>
      </c>
      <c r="G37" s="152" t="s">
        <v>946</v>
      </c>
      <c r="H37" s="152" t="s">
        <v>862</v>
      </c>
      <c r="I37" s="2" t="s">
        <v>131</v>
      </c>
      <c r="J37" s="120"/>
      <c r="K37" s="79"/>
    </row>
    <row r="38" spans="2:11" s="40" customFormat="1" ht="15" customHeight="1">
      <c r="B38" s="60" t="s">
        <v>821</v>
      </c>
      <c r="C38" s="166"/>
      <c r="D38" s="175"/>
      <c r="E38" s="166"/>
      <c r="F38" s="36" t="s">
        <v>809</v>
      </c>
      <c r="G38" s="152" t="s">
        <v>224</v>
      </c>
      <c r="H38" s="152"/>
      <c r="I38" s="2" t="s">
        <v>0</v>
      </c>
      <c r="J38" s="120" t="s">
        <v>1072</v>
      </c>
      <c r="K38" s="79"/>
    </row>
    <row r="39" spans="2:11" s="40" customFormat="1" ht="22.5">
      <c r="B39" s="60" t="s">
        <v>822</v>
      </c>
      <c r="C39" s="166"/>
      <c r="D39" s="175"/>
      <c r="E39" s="166"/>
      <c r="F39" s="36" t="s">
        <v>810</v>
      </c>
      <c r="G39" s="152" t="s">
        <v>224</v>
      </c>
      <c r="H39" s="152"/>
      <c r="I39" s="2" t="s">
        <v>0</v>
      </c>
      <c r="J39" s="120" t="s">
        <v>1072</v>
      </c>
      <c r="K39" s="79"/>
    </row>
    <row r="40" spans="2:11" s="40" customFormat="1" ht="22.5">
      <c r="B40" s="60" t="s">
        <v>823</v>
      </c>
      <c r="C40" s="166"/>
      <c r="D40" s="175"/>
      <c r="E40" s="167"/>
      <c r="F40" s="36" t="s">
        <v>811</v>
      </c>
      <c r="G40" s="152" t="s">
        <v>224</v>
      </c>
      <c r="H40" s="152"/>
      <c r="I40" s="2" t="s">
        <v>0</v>
      </c>
      <c r="J40" s="120" t="s">
        <v>1072</v>
      </c>
      <c r="K40" s="79"/>
    </row>
    <row r="41" spans="2:11" s="40" customFormat="1" ht="33.75">
      <c r="B41" s="60" t="s">
        <v>824</v>
      </c>
      <c r="C41" s="166"/>
      <c r="D41" s="175" t="s">
        <v>816</v>
      </c>
      <c r="E41" s="5" t="s">
        <v>780</v>
      </c>
      <c r="F41" s="36" t="s">
        <v>7</v>
      </c>
      <c r="G41" s="152" t="s">
        <v>836</v>
      </c>
      <c r="H41" s="152" t="s">
        <v>896</v>
      </c>
      <c r="I41" s="2" t="s">
        <v>131</v>
      </c>
      <c r="J41" s="113"/>
      <c r="K41" s="79"/>
    </row>
    <row r="42" spans="2:11" s="40" customFormat="1" ht="15" customHeight="1">
      <c r="B42" s="60" t="s">
        <v>825</v>
      </c>
      <c r="C42" s="166"/>
      <c r="D42" s="175"/>
      <c r="E42" s="5" t="s">
        <v>761</v>
      </c>
      <c r="F42" s="36" t="s">
        <v>835</v>
      </c>
      <c r="G42" s="152"/>
      <c r="H42" s="152"/>
      <c r="I42" s="2" t="s">
        <v>131</v>
      </c>
      <c r="J42" s="113" t="s">
        <v>690</v>
      </c>
      <c r="K42" s="79"/>
    </row>
    <row r="43" spans="2:11" s="40" customFormat="1" ht="33.75">
      <c r="B43" s="60" t="s">
        <v>826</v>
      </c>
      <c r="C43" s="166"/>
      <c r="D43" s="165" t="s">
        <v>696</v>
      </c>
      <c r="E43" s="5" t="s">
        <v>780</v>
      </c>
      <c r="F43" s="36" t="s">
        <v>7</v>
      </c>
      <c r="G43" s="152" t="s">
        <v>812</v>
      </c>
      <c r="H43" s="152" t="s">
        <v>813</v>
      </c>
      <c r="I43" s="2" t="s">
        <v>131</v>
      </c>
      <c r="J43" s="113"/>
      <c r="K43" s="79"/>
    </row>
    <row r="44" spans="2:11" s="40" customFormat="1" ht="90">
      <c r="B44" s="60" t="s">
        <v>827</v>
      </c>
      <c r="C44" s="166"/>
      <c r="D44" s="166"/>
      <c r="E44" s="165" t="s">
        <v>917</v>
      </c>
      <c r="F44" s="36" t="s">
        <v>852</v>
      </c>
      <c r="G44" s="152" t="s">
        <v>947</v>
      </c>
      <c r="H44" s="152" t="s">
        <v>853</v>
      </c>
      <c r="I44" s="2" t="s">
        <v>7</v>
      </c>
      <c r="J44" s="113"/>
      <c r="K44" s="79" t="s">
        <v>1080</v>
      </c>
    </row>
    <row r="45" spans="2:11" s="40" customFormat="1" ht="90">
      <c r="B45" s="60" t="s">
        <v>828</v>
      </c>
      <c r="C45" s="166"/>
      <c r="D45" s="166"/>
      <c r="E45" s="166"/>
      <c r="F45" s="36" t="s">
        <v>837</v>
      </c>
      <c r="G45" s="152" t="s">
        <v>948</v>
      </c>
      <c r="H45" s="152" t="s">
        <v>925</v>
      </c>
      <c r="I45" s="2" t="s">
        <v>131</v>
      </c>
      <c r="J45" s="113"/>
      <c r="K45" s="79"/>
    </row>
    <row r="46" spans="2:11" s="40" customFormat="1" ht="90">
      <c r="B46" s="60" t="s">
        <v>829</v>
      </c>
      <c r="C46" s="166"/>
      <c r="D46" s="166"/>
      <c r="E46" s="166"/>
      <c r="F46" s="36" t="s">
        <v>926</v>
      </c>
      <c r="G46" s="152" t="s">
        <v>949</v>
      </c>
      <c r="H46" s="152" t="s">
        <v>925</v>
      </c>
      <c r="I46" s="2" t="s">
        <v>131</v>
      </c>
      <c r="J46" s="113"/>
      <c r="K46" s="79"/>
    </row>
    <row r="47" spans="2:11" s="40" customFormat="1" ht="90">
      <c r="B47" s="60" t="s">
        <v>830</v>
      </c>
      <c r="C47" s="166"/>
      <c r="D47" s="166"/>
      <c r="E47" s="167"/>
      <c r="F47" s="36" t="s">
        <v>927</v>
      </c>
      <c r="G47" s="152" t="s">
        <v>950</v>
      </c>
      <c r="H47" s="152" t="s">
        <v>925</v>
      </c>
      <c r="I47" s="2" t="s">
        <v>131</v>
      </c>
      <c r="J47" s="113"/>
      <c r="K47" s="79"/>
    </row>
    <row r="48" spans="2:11" s="40" customFormat="1" ht="78.75">
      <c r="B48" s="60" t="s">
        <v>831</v>
      </c>
      <c r="C48" s="166"/>
      <c r="D48" s="166"/>
      <c r="E48" s="175" t="s">
        <v>854</v>
      </c>
      <c r="F48" s="175" t="s">
        <v>927</v>
      </c>
      <c r="G48" s="152" t="s">
        <v>928</v>
      </c>
      <c r="H48" s="152" t="s">
        <v>879</v>
      </c>
      <c r="I48" s="2" t="s">
        <v>131</v>
      </c>
      <c r="J48" s="113">
        <v>470</v>
      </c>
      <c r="K48" s="79"/>
    </row>
    <row r="49" spans="2:11" s="40" customFormat="1" ht="33.75">
      <c r="B49" s="60" t="s">
        <v>832</v>
      </c>
      <c r="C49" s="166"/>
      <c r="D49" s="166"/>
      <c r="E49" s="175"/>
      <c r="F49" s="175"/>
      <c r="G49" s="152" t="s">
        <v>878</v>
      </c>
      <c r="H49" s="152" t="s">
        <v>881</v>
      </c>
      <c r="I49" s="2" t="s">
        <v>131</v>
      </c>
      <c r="J49" s="113">
        <v>470</v>
      </c>
      <c r="K49" s="79"/>
    </row>
    <row r="50" spans="2:11" s="40" customFormat="1" ht="90">
      <c r="B50" s="60" t="s">
        <v>833</v>
      </c>
      <c r="C50" s="166"/>
      <c r="D50" s="166"/>
      <c r="E50" s="175"/>
      <c r="F50" s="175"/>
      <c r="G50" s="152" t="s">
        <v>929</v>
      </c>
      <c r="H50" s="152" t="s">
        <v>880</v>
      </c>
      <c r="I50" s="2" t="s">
        <v>131</v>
      </c>
      <c r="J50" s="113">
        <v>470</v>
      </c>
      <c r="K50" s="79"/>
    </row>
    <row r="51" spans="2:11" s="40" customFormat="1" ht="33.75">
      <c r="B51" s="60" t="s">
        <v>834</v>
      </c>
      <c r="C51" s="166"/>
      <c r="D51" s="166"/>
      <c r="E51" s="175"/>
      <c r="F51" s="175"/>
      <c r="G51" s="152" t="s">
        <v>876</v>
      </c>
      <c r="H51" s="152" t="s">
        <v>856</v>
      </c>
      <c r="I51" s="2" t="s">
        <v>131</v>
      </c>
      <c r="J51" s="113">
        <v>470</v>
      </c>
      <c r="K51" s="79"/>
    </row>
    <row r="52" spans="2:11" s="40" customFormat="1" ht="33.75">
      <c r="B52" s="60" t="s">
        <v>863</v>
      </c>
      <c r="C52" s="166"/>
      <c r="D52" s="166"/>
      <c r="E52" s="175"/>
      <c r="F52" s="175"/>
      <c r="G52" s="152" t="s">
        <v>877</v>
      </c>
      <c r="H52" s="152" t="s">
        <v>857</v>
      </c>
      <c r="I52" s="2" t="s">
        <v>131</v>
      </c>
      <c r="J52" s="113">
        <v>470</v>
      </c>
      <c r="K52" s="79"/>
    </row>
    <row r="53" spans="2:11" s="40" customFormat="1" ht="33.75">
      <c r="B53" s="60" t="s">
        <v>864</v>
      </c>
      <c r="C53" s="166"/>
      <c r="D53" s="166"/>
      <c r="E53" s="175"/>
      <c r="F53" s="175"/>
      <c r="G53" s="152" t="s">
        <v>858</v>
      </c>
      <c r="H53" s="152" t="s">
        <v>879</v>
      </c>
      <c r="I53" s="2" t="s">
        <v>131</v>
      </c>
      <c r="J53" s="113">
        <v>470</v>
      </c>
      <c r="K53" s="79"/>
    </row>
    <row r="54" spans="2:11" s="40" customFormat="1" ht="90">
      <c r="B54" s="60" t="s">
        <v>865</v>
      </c>
      <c r="C54" s="166"/>
      <c r="D54" s="166"/>
      <c r="E54" s="165" t="s">
        <v>882</v>
      </c>
      <c r="F54" s="165" t="s">
        <v>837</v>
      </c>
      <c r="G54" s="152" t="s">
        <v>930</v>
      </c>
      <c r="H54" s="152" t="s">
        <v>885</v>
      </c>
      <c r="I54" s="2" t="s">
        <v>7</v>
      </c>
      <c r="J54" s="113">
        <v>470</v>
      </c>
      <c r="K54" s="79" t="s">
        <v>1081</v>
      </c>
    </row>
    <row r="55" spans="2:11" s="40" customFormat="1" ht="33.75">
      <c r="B55" s="60" t="s">
        <v>866</v>
      </c>
      <c r="C55" s="166"/>
      <c r="D55" s="166"/>
      <c r="E55" s="166"/>
      <c r="F55" s="167"/>
      <c r="G55" s="152" t="s">
        <v>883</v>
      </c>
      <c r="H55" s="152" t="s">
        <v>704</v>
      </c>
      <c r="I55" s="2" t="s">
        <v>7</v>
      </c>
      <c r="J55" s="113">
        <v>470</v>
      </c>
      <c r="K55" s="79" t="s">
        <v>1081</v>
      </c>
    </row>
    <row r="56" spans="2:11" s="40" customFormat="1" ht="90">
      <c r="B56" s="60" t="s">
        <v>867</v>
      </c>
      <c r="C56" s="166"/>
      <c r="D56" s="166"/>
      <c r="E56" s="166"/>
      <c r="F56" s="165" t="s">
        <v>926</v>
      </c>
      <c r="G56" s="152" t="s">
        <v>931</v>
      </c>
      <c r="H56" s="152" t="s">
        <v>885</v>
      </c>
      <c r="I56" s="2" t="s">
        <v>131</v>
      </c>
      <c r="J56" s="113">
        <v>470</v>
      </c>
      <c r="K56" s="79" t="s">
        <v>1106</v>
      </c>
    </row>
    <row r="57" spans="2:11" s="40" customFormat="1" ht="22.5">
      <c r="B57" s="60" t="s">
        <v>868</v>
      </c>
      <c r="C57" s="166"/>
      <c r="D57" s="166"/>
      <c r="E57" s="166"/>
      <c r="F57" s="167"/>
      <c r="G57" s="152" t="s">
        <v>884</v>
      </c>
      <c r="H57" s="152" t="s">
        <v>704</v>
      </c>
      <c r="I57" s="2" t="s">
        <v>131</v>
      </c>
      <c r="J57" s="113">
        <v>470</v>
      </c>
      <c r="K57" s="79" t="s">
        <v>1083</v>
      </c>
    </row>
    <row r="58" spans="2:11" s="40" customFormat="1" ht="90">
      <c r="B58" s="60" t="s">
        <v>869</v>
      </c>
      <c r="C58" s="166"/>
      <c r="D58" s="166"/>
      <c r="E58" s="166"/>
      <c r="F58" s="17" t="s">
        <v>837</v>
      </c>
      <c r="G58" s="152" t="s">
        <v>932</v>
      </c>
      <c r="H58" s="152" t="s">
        <v>886</v>
      </c>
      <c r="I58" s="2" t="s">
        <v>7</v>
      </c>
      <c r="J58" s="113">
        <v>470</v>
      </c>
      <c r="K58" s="79" t="s">
        <v>1081</v>
      </c>
    </row>
    <row r="59" spans="2:11" s="40" customFormat="1" ht="101.25">
      <c r="B59" s="60" t="s">
        <v>870</v>
      </c>
      <c r="C59" s="166"/>
      <c r="D59" s="166"/>
      <c r="E59" s="166"/>
      <c r="F59" s="17" t="s">
        <v>926</v>
      </c>
      <c r="G59" s="152" t="s">
        <v>933</v>
      </c>
      <c r="H59" s="152" t="s">
        <v>886</v>
      </c>
      <c r="I59" s="2" t="s">
        <v>131</v>
      </c>
      <c r="J59" s="113">
        <v>470</v>
      </c>
      <c r="K59" s="79" t="s">
        <v>1106</v>
      </c>
    </row>
    <row r="60" spans="2:11" s="40" customFormat="1" ht="101.25">
      <c r="B60" s="60" t="s">
        <v>871</v>
      </c>
      <c r="C60" s="166"/>
      <c r="D60" s="166"/>
      <c r="E60" s="166"/>
      <c r="F60" s="17" t="s">
        <v>837</v>
      </c>
      <c r="G60" s="152" t="s">
        <v>934</v>
      </c>
      <c r="H60" s="152" t="s">
        <v>887</v>
      </c>
      <c r="I60" s="2" t="s">
        <v>7</v>
      </c>
      <c r="J60" s="113">
        <v>470</v>
      </c>
      <c r="K60" s="79" t="s">
        <v>1081</v>
      </c>
    </row>
    <row r="61" spans="2:11" s="40" customFormat="1" ht="101.25">
      <c r="B61" s="60" t="s">
        <v>872</v>
      </c>
      <c r="C61" s="166"/>
      <c r="D61" s="167"/>
      <c r="E61" s="167"/>
      <c r="F61" s="17" t="s">
        <v>926</v>
      </c>
      <c r="G61" s="152" t="s">
        <v>935</v>
      </c>
      <c r="H61" s="152" t="s">
        <v>887</v>
      </c>
      <c r="I61" s="2" t="s">
        <v>131</v>
      </c>
      <c r="J61" s="113">
        <v>470</v>
      </c>
      <c r="K61" s="79" t="s">
        <v>1106</v>
      </c>
    </row>
    <row r="62" spans="2:11" s="40" customFormat="1" ht="33.75">
      <c r="B62" s="60" t="s">
        <v>873</v>
      </c>
      <c r="C62" s="166"/>
      <c r="D62" s="175" t="s">
        <v>688</v>
      </c>
      <c r="E62" s="5" t="s">
        <v>780</v>
      </c>
      <c r="F62" s="36" t="s">
        <v>7</v>
      </c>
      <c r="G62" s="152" t="s">
        <v>838</v>
      </c>
      <c r="H62" s="152" t="s">
        <v>839</v>
      </c>
      <c r="I62" s="2" t="s">
        <v>131</v>
      </c>
      <c r="J62" s="113" t="s">
        <v>691</v>
      </c>
      <c r="K62" s="79"/>
    </row>
    <row r="63" spans="2:11" s="40" customFormat="1" ht="78.75">
      <c r="B63" s="60" t="s">
        <v>874</v>
      </c>
      <c r="C63" s="166"/>
      <c r="D63" s="175"/>
      <c r="E63" s="175" t="s">
        <v>845</v>
      </c>
      <c r="F63" s="36" t="s">
        <v>689</v>
      </c>
      <c r="G63" s="152" t="s">
        <v>951</v>
      </c>
      <c r="H63" s="152" t="s">
        <v>843</v>
      </c>
      <c r="I63" s="2" t="s">
        <v>7</v>
      </c>
      <c r="J63" s="113" t="s">
        <v>1068</v>
      </c>
      <c r="K63" s="79" t="s">
        <v>1082</v>
      </c>
    </row>
    <row r="64" spans="2:11" s="40" customFormat="1" ht="78.75">
      <c r="B64" s="60" t="s">
        <v>875</v>
      </c>
      <c r="C64" s="166"/>
      <c r="D64" s="175"/>
      <c r="E64" s="175"/>
      <c r="F64" s="36" t="s">
        <v>841</v>
      </c>
      <c r="G64" s="152" t="s">
        <v>952</v>
      </c>
      <c r="H64" s="152" t="s">
        <v>844</v>
      </c>
      <c r="I64" s="2" t="s">
        <v>131</v>
      </c>
      <c r="J64" s="113"/>
      <c r="K64" s="79"/>
    </row>
    <row r="65" spans="2:11" s="40" customFormat="1" ht="78.75">
      <c r="B65" s="60" t="s">
        <v>888</v>
      </c>
      <c r="C65" s="166"/>
      <c r="D65" s="175"/>
      <c r="E65" s="175"/>
      <c r="F65" s="36" t="s">
        <v>842</v>
      </c>
      <c r="G65" s="152" t="s">
        <v>953</v>
      </c>
      <c r="H65" s="152" t="s">
        <v>844</v>
      </c>
      <c r="I65" s="2" t="s">
        <v>131</v>
      </c>
      <c r="J65" s="113"/>
      <c r="K65" s="79"/>
    </row>
    <row r="66" spans="2:11" s="40" customFormat="1" ht="78.75">
      <c r="B66" s="60" t="s">
        <v>889</v>
      </c>
      <c r="C66" s="166"/>
      <c r="D66" s="175"/>
      <c r="E66" s="175"/>
      <c r="F66" s="36" t="s">
        <v>840</v>
      </c>
      <c r="G66" s="152" t="s">
        <v>954</v>
      </c>
      <c r="H66" s="152" t="s">
        <v>844</v>
      </c>
      <c r="I66" s="2" t="s">
        <v>131</v>
      </c>
      <c r="J66" s="113"/>
      <c r="K66" s="79"/>
    </row>
    <row r="67" spans="2:11" s="40" customFormat="1" ht="78.75">
      <c r="B67" s="60" t="s">
        <v>890</v>
      </c>
      <c r="C67" s="166"/>
      <c r="D67" s="175"/>
      <c r="E67" s="175" t="s">
        <v>855</v>
      </c>
      <c r="F67" s="175" t="s">
        <v>851</v>
      </c>
      <c r="G67" s="152" t="s">
        <v>846</v>
      </c>
      <c r="H67" s="152" t="s">
        <v>847</v>
      </c>
      <c r="I67" s="2" t="s">
        <v>131</v>
      </c>
      <c r="J67" s="113">
        <v>470</v>
      </c>
      <c r="K67" s="79"/>
    </row>
    <row r="68" spans="2:11" s="40" customFormat="1" ht="33.75">
      <c r="B68" s="60" t="s">
        <v>891</v>
      </c>
      <c r="C68" s="166"/>
      <c r="D68" s="175"/>
      <c r="E68" s="175"/>
      <c r="F68" s="175"/>
      <c r="G68" s="152" t="s">
        <v>848</v>
      </c>
      <c r="H68" s="152" t="s">
        <v>849</v>
      </c>
      <c r="I68" s="2" t="s">
        <v>131</v>
      </c>
      <c r="J68" s="113">
        <v>470</v>
      </c>
      <c r="K68" s="79"/>
    </row>
    <row r="69" spans="2:11" s="40" customFormat="1" ht="78.75">
      <c r="B69" s="60" t="s">
        <v>892</v>
      </c>
      <c r="C69" s="166"/>
      <c r="D69" s="175"/>
      <c r="E69" s="175"/>
      <c r="F69" s="175"/>
      <c r="G69" s="152" t="s">
        <v>850</v>
      </c>
      <c r="H69" s="152" t="s">
        <v>849</v>
      </c>
      <c r="I69" s="2" t="s">
        <v>131</v>
      </c>
      <c r="J69" s="113">
        <v>470</v>
      </c>
      <c r="K69" s="79"/>
    </row>
    <row r="70" spans="2:11" s="40" customFormat="1" ht="33.75">
      <c r="B70" s="60" t="s">
        <v>893</v>
      </c>
      <c r="C70" s="166"/>
      <c r="D70" s="165"/>
      <c r="E70" s="175"/>
      <c r="F70" s="175"/>
      <c r="G70" s="152" t="s">
        <v>859</v>
      </c>
      <c r="H70" s="152" t="s">
        <v>860</v>
      </c>
      <c r="I70" s="2" t="s">
        <v>131</v>
      </c>
      <c r="J70" s="113">
        <v>470</v>
      </c>
      <c r="K70" s="79"/>
    </row>
    <row r="71" spans="2:11" s="40" customFormat="1" ht="33.75">
      <c r="B71" s="60" t="s">
        <v>894</v>
      </c>
      <c r="C71" s="167"/>
      <c r="D71" s="175"/>
      <c r="E71" s="175"/>
      <c r="F71" s="175"/>
      <c r="G71" s="152" t="s">
        <v>861</v>
      </c>
      <c r="H71" s="152" t="s">
        <v>847</v>
      </c>
      <c r="I71" s="2" t="s">
        <v>131</v>
      </c>
      <c r="J71" s="113">
        <v>470</v>
      </c>
      <c r="K71" s="79"/>
    </row>
    <row r="72" spans="2:11" s="40" customFormat="1" ht="33.75">
      <c r="B72" s="60" t="s">
        <v>895</v>
      </c>
      <c r="C72" s="165" t="s">
        <v>163</v>
      </c>
      <c r="D72" s="165" t="s">
        <v>694</v>
      </c>
      <c r="E72" s="18" t="s">
        <v>780</v>
      </c>
      <c r="F72" s="16" t="s">
        <v>7</v>
      </c>
      <c r="G72" s="160" t="s">
        <v>814</v>
      </c>
      <c r="H72" s="160" t="s">
        <v>815</v>
      </c>
      <c r="I72" s="49" t="s">
        <v>131</v>
      </c>
      <c r="J72" s="123" t="s">
        <v>695</v>
      </c>
      <c r="K72" s="124"/>
    </row>
    <row r="73" spans="2:11" s="40" customFormat="1" ht="33.75">
      <c r="B73" s="60" t="s">
        <v>907</v>
      </c>
      <c r="C73" s="166"/>
      <c r="D73" s="166"/>
      <c r="E73" s="5" t="s">
        <v>897</v>
      </c>
      <c r="F73" s="16" t="s">
        <v>7</v>
      </c>
      <c r="G73" s="152" t="s">
        <v>898</v>
      </c>
      <c r="H73" s="152" t="s">
        <v>899</v>
      </c>
      <c r="I73" s="2" t="s">
        <v>131</v>
      </c>
      <c r="J73" s="120"/>
      <c r="K73" s="79"/>
    </row>
    <row r="74" spans="2:11" s="40" customFormat="1" ht="56.25">
      <c r="B74" s="60" t="s">
        <v>908</v>
      </c>
      <c r="C74" s="166"/>
      <c r="D74" s="166"/>
      <c r="E74" s="175" t="s">
        <v>761</v>
      </c>
      <c r="F74" s="36" t="s">
        <v>9</v>
      </c>
      <c r="G74" s="152" t="s">
        <v>955</v>
      </c>
      <c r="H74" s="152" t="s">
        <v>900</v>
      </c>
      <c r="I74" s="2" t="s">
        <v>131</v>
      </c>
      <c r="J74" s="120"/>
      <c r="K74" s="79"/>
    </row>
    <row r="75" spans="2:11" s="40" customFormat="1" ht="56.25">
      <c r="B75" s="60" t="s">
        <v>909</v>
      </c>
      <c r="C75" s="166"/>
      <c r="D75" s="166"/>
      <c r="E75" s="175"/>
      <c r="F75" s="36" t="s">
        <v>9</v>
      </c>
      <c r="G75" s="152" t="s">
        <v>901</v>
      </c>
      <c r="H75" s="152" t="s">
        <v>900</v>
      </c>
      <c r="I75" s="2" t="s">
        <v>7</v>
      </c>
      <c r="J75" s="120" t="s">
        <v>1068</v>
      </c>
      <c r="K75" s="79" t="s">
        <v>1069</v>
      </c>
    </row>
    <row r="76" spans="2:11" s="40" customFormat="1" ht="56.25">
      <c r="B76" s="60" t="s">
        <v>910</v>
      </c>
      <c r="C76" s="166"/>
      <c r="D76" s="166"/>
      <c r="E76" s="175"/>
      <c r="F76" s="36" t="s">
        <v>9</v>
      </c>
      <c r="G76" s="152" t="s">
        <v>905</v>
      </c>
      <c r="H76" s="152" t="s">
        <v>224</v>
      </c>
      <c r="I76" s="2" t="s">
        <v>0</v>
      </c>
      <c r="J76" s="120" t="s">
        <v>1072</v>
      </c>
      <c r="K76" s="79"/>
    </row>
    <row r="77" spans="2:11" s="40" customFormat="1" ht="56.25">
      <c r="B77" s="60" t="s">
        <v>911</v>
      </c>
      <c r="C77" s="166"/>
      <c r="D77" s="166"/>
      <c r="E77" s="175"/>
      <c r="F77" s="36" t="s">
        <v>201</v>
      </c>
      <c r="G77" s="152" t="s">
        <v>956</v>
      </c>
      <c r="H77" s="152" t="s">
        <v>902</v>
      </c>
      <c r="I77" s="2" t="s">
        <v>131</v>
      </c>
      <c r="J77" s="120"/>
      <c r="K77" s="79"/>
    </row>
    <row r="78" spans="2:11" s="40" customFormat="1" ht="56.25">
      <c r="B78" s="60" t="s">
        <v>912</v>
      </c>
      <c r="C78" s="166"/>
      <c r="D78" s="166"/>
      <c r="E78" s="175"/>
      <c r="F78" s="36" t="s">
        <v>201</v>
      </c>
      <c r="G78" s="152" t="s">
        <v>903</v>
      </c>
      <c r="H78" s="152" t="s">
        <v>224</v>
      </c>
      <c r="I78" s="2" t="s">
        <v>0</v>
      </c>
      <c r="J78" s="120" t="s">
        <v>1072</v>
      </c>
      <c r="K78" s="79"/>
    </row>
    <row r="79" spans="2:11" s="40" customFormat="1" ht="56.25">
      <c r="B79" s="60" t="s">
        <v>913</v>
      </c>
      <c r="C79" s="166"/>
      <c r="D79" s="166"/>
      <c r="E79" s="175"/>
      <c r="F79" s="36" t="s">
        <v>201</v>
      </c>
      <c r="G79" s="152" t="s">
        <v>904</v>
      </c>
      <c r="H79" s="152" t="s">
        <v>902</v>
      </c>
      <c r="I79" s="2" t="s">
        <v>131</v>
      </c>
      <c r="J79" s="120"/>
      <c r="K79" s="79"/>
    </row>
    <row r="80" spans="2:11" s="40" customFormat="1" ht="67.5">
      <c r="B80" s="60" t="s">
        <v>914</v>
      </c>
      <c r="C80" s="166"/>
      <c r="D80" s="166"/>
      <c r="E80" s="175" t="s">
        <v>906</v>
      </c>
      <c r="F80" s="36" t="s">
        <v>201</v>
      </c>
      <c r="G80" s="152" t="s">
        <v>957</v>
      </c>
      <c r="H80" s="152" t="s">
        <v>916</v>
      </c>
      <c r="I80" s="2" t="s">
        <v>7</v>
      </c>
      <c r="J80" s="120" t="s">
        <v>1068</v>
      </c>
      <c r="K80" s="79" t="s">
        <v>1070</v>
      </c>
    </row>
    <row r="81" spans="2:11" s="40" customFormat="1" ht="68.25" thickBot="1">
      <c r="B81" s="62" t="s">
        <v>915</v>
      </c>
      <c r="C81" s="171"/>
      <c r="D81" s="171"/>
      <c r="E81" s="176"/>
      <c r="F81" s="121" t="s">
        <v>201</v>
      </c>
      <c r="G81" s="153" t="s">
        <v>958</v>
      </c>
      <c r="H81" s="153" t="s">
        <v>916</v>
      </c>
      <c r="I81" s="65" t="s">
        <v>132</v>
      </c>
      <c r="J81" s="122" t="s">
        <v>1071</v>
      </c>
      <c r="K81" s="78"/>
    </row>
    <row r="82" spans="2:11" s="40" customFormat="1">
      <c r="B82" s="50"/>
      <c r="C82" s="107"/>
      <c r="D82" s="107"/>
      <c r="E82" s="51"/>
      <c r="F82" s="107"/>
      <c r="G82" s="52"/>
      <c r="H82" s="53"/>
      <c r="I82" s="54"/>
      <c r="J82" s="108"/>
      <c r="K82" s="102"/>
    </row>
    <row r="83" spans="2:11" s="40" customFormat="1">
      <c r="B83" s="50"/>
      <c r="C83" s="107"/>
      <c r="D83" s="107"/>
      <c r="E83" s="51"/>
      <c r="F83" s="107"/>
      <c r="G83" s="52"/>
      <c r="H83" s="53"/>
      <c r="I83" s="54"/>
      <c r="J83" s="108"/>
      <c r="K83" s="102"/>
    </row>
    <row r="84" spans="2:11" s="40" customFormat="1">
      <c r="B84" s="50"/>
      <c r="C84" s="107"/>
      <c r="D84" s="107"/>
      <c r="E84" s="51"/>
      <c r="F84" s="107"/>
      <c r="G84" s="52"/>
      <c r="H84" s="53"/>
      <c r="I84" s="54"/>
      <c r="J84" s="108"/>
      <c r="K84" s="102"/>
    </row>
    <row r="85" spans="2:11" s="40" customFormat="1">
      <c r="B85" s="50"/>
      <c r="C85" s="107"/>
      <c r="D85" s="107"/>
      <c r="E85" s="51"/>
      <c r="F85" s="107"/>
      <c r="G85" s="52"/>
      <c r="H85" s="53"/>
      <c r="I85" s="54"/>
      <c r="J85" s="108"/>
      <c r="K85" s="102"/>
    </row>
    <row r="86" spans="2:11" s="40" customFormat="1">
      <c r="B86" s="50"/>
      <c r="C86" s="107"/>
      <c r="D86" s="107"/>
      <c r="E86" s="51"/>
      <c r="F86" s="107"/>
      <c r="G86" s="52"/>
      <c r="H86" s="53"/>
      <c r="I86" s="54"/>
      <c r="J86" s="108"/>
      <c r="K86" s="102"/>
    </row>
    <row r="87" spans="2:11" s="40" customFormat="1">
      <c r="B87" s="50"/>
      <c r="C87" s="107"/>
      <c r="D87" s="107"/>
      <c r="E87" s="51"/>
      <c r="F87" s="107"/>
      <c r="G87" s="52"/>
      <c r="H87" s="53"/>
      <c r="I87" s="54"/>
      <c r="J87" s="108"/>
      <c r="K87" s="102"/>
    </row>
    <row r="88" spans="2:11" s="40" customFormat="1">
      <c r="B88" s="50"/>
      <c r="C88" s="107"/>
      <c r="D88" s="107"/>
      <c r="E88" s="51"/>
      <c r="F88" s="107"/>
      <c r="G88" s="52"/>
      <c r="H88" s="53"/>
      <c r="I88" s="54"/>
      <c r="J88" s="108"/>
      <c r="K88" s="102"/>
    </row>
  </sheetData>
  <mergeCells count="34">
    <mergeCell ref="F26:F29"/>
    <mergeCell ref="E17:E21"/>
    <mergeCell ref="E67:E71"/>
    <mergeCell ref="F67:F71"/>
    <mergeCell ref="E44:E47"/>
    <mergeCell ref="E48:E53"/>
    <mergeCell ref="F48:F53"/>
    <mergeCell ref="F54:F55"/>
    <mergeCell ref="F56:F57"/>
    <mergeCell ref="B4:D4"/>
    <mergeCell ref="D41:D42"/>
    <mergeCell ref="E63:E66"/>
    <mergeCell ref="D62:D71"/>
    <mergeCell ref="E22:E23"/>
    <mergeCell ref="E24:E25"/>
    <mergeCell ref="E26:E29"/>
    <mergeCell ref="B10:C10"/>
    <mergeCell ref="B11:C11"/>
    <mergeCell ref="B12:C12"/>
    <mergeCell ref="B5:C5"/>
    <mergeCell ref="B6:C6"/>
    <mergeCell ref="B7:C7"/>
    <mergeCell ref="B8:C8"/>
    <mergeCell ref="B9:C9"/>
    <mergeCell ref="E54:E61"/>
    <mergeCell ref="D43:D61"/>
    <mergeCell ref="C16:C71"/>
    <mergeCell ref="E74:E79"/>
    <mergeCell ref="E80:E81"/>
    <mergeCell ref="D72:D81"/>
    <mergeCell ref="C72:C81"/>
    <mergeCell ref="E37:E40"/>
    <mergeCell ref="D16:D35"/>
    <mergeCell ref="D36:D40"/>
  </mergeCells>
  <conditionalFormatting sqref="A11 A4:B10 A12:B12 D12 G17:H17 A25:A26 A17 J25:XFD26 A23 G23 H30 G25:G26 J30:XFD30 A30 H36 H39:H40 F42:H42 F65 J65:XFD66 A82:B88 A65:A66 A45 H43 A36:A43 L77:XFD81 A77:A81 D5:E11 J22:XFD23 J45 J17:XFD18 J72:XFD76 J77:K77 J78 J79:K81 J36:J43 A13:XFD15 A89:XFD1048576 A1:XFD3 F82:XFD88 F5:XFD12 G4:XFD4 L36:XFD43 L45:XFD45">
    <cfRule type="containsText" dxfId="1134" priority="2671" operator="containsText" text="BLOCKED">
      <formula>NOT(ISERROR(SEARCH("BLOCKED",A1)))</formula>
    </cfRule>
    <cfRule type="containsText" dxfId="1133" priority="2672" operator="containsText" text="N/A">
      <formula>NOT(ISERROR(SEARCH("N/A",A1)))</formula>
    </cfRule>
    <cfRule type="containsText" dxfId="1132" priority="2673" operator="containsText" text="UNTESTED">
      <formula>NOT(ISERROR(SEARCH("UNTESTED",A1)))</formula>
    </cfRule>
    <cfRule type="containsText" dxfId="1131" priority="2674" operator="containsText" text="FAILED">
      <formula>NOT(ISERROR(SEARCH("FAILED",A1)))</formula>
    </cfRule>
    <cfRule type="containsText" dxfId="1130" priority="2675" operator="containsText" text="PASSED">
      <formula>NOT(ISERROR(SEARCH("PASSED",A1)))</formula>
    </cfRule>
  </conditionalFormatting>
  <conditionalFormatting sqref="E17:F17">
    <cfRule type="containsText" dxfId="1129" priority="2496" operator="containsText" text="BLOCKED">
      <formula>NOT(ISERROR(SEARCH("BLOCKED",E17)))</formula>
    </cfRule>
    <cfRule type="containsText" dxfId="1128" priority="2497" operator="containsText" text="N/A">
      <formula>NOT(ISERROR(SEARCH("N/A",E17)))</formula>
    </cfRule>
    <cfRule type="containsText" dxfId="1127" priority="2498" operator="containsText" text="UNTESTED">
      <formula>NOT(ISERROR(SEARCH("UNTESTED",E17)))</formula>
    </cfRule>
    <cfRule type="containsText" dxfId="1126" priority="2499" operator="containsText" text="FAILED">
      <formula>NOT(ISERROR(SEARCH("FAILED",E17)))</formula>
    </cfRule>
    <cfRule type="containsText" dxfId="1125" priority="2500" operator="containsText" text="PASSED">
      <formula>NOT(ISERROR(SEARCH("PASSED",E17)))</formula>
    </cfRule>
  </conditionalFormatting>
  <conditionalFormatting sqref="E12">
    <cfRule type="containsText" dxfId="1124" priority="2391" operator="containsText" text="BLOCKED">
      <formula>NOT(ISERROR(SEARCH("BLOCKED",E12)))</formula>
    </cfRule>
    <cfRule type="containsText" dxfId="1123" priority="2392" operator="containsText" text="N/A">
      <formula>NOT(ISERROR(SEARCH("N/A",E12)))</formula>
    </cfRule>
    <cfRule type="containsText" dxfId="1122" priority="2393" operator="containsText" text="UNTESTED">
      <formula>NOT(ISERROR(SEARCH("UNTESTED",E12)))</formula>
    </cfRule>
    <cfRule type="containsText" dxfId="1121" priority="2394" operator="containsText" text="FAILED">
      <formula>NOT(ISERROR(SEARCH("FAILED",E12)))</formula>
    </cfRule>
    <cfRule type="containsText" dxfId="1120" priority="2395" operator="containsText" text="PASSED">
      <formula>NOT(ISERROR(SEARCH("PASSED",E12)))</formula>
    </cfRule>
  </conditionalFormatting>
  <conditionalFormatting sqref="F23 F25:F26 F30">
    <cfRule type="containsText" dxfId="1119" priority="2191" operator="containsText" text="BLOCKED">
      <formula>NOT(ISERROR(SEARCH("BLOCKED",F23)))</formula>
    </cfRule>
    <cfRule type="containsText" dxfId="1118" priority="2192" operator="containsText" text="N/A">
      <formula>NOT(ISERROR(SEARCH("N/A",F23)))</formula>
    </cfRule>
    <cfRule type="containsText" dxfId="1117" priority="2193" operator="containsText" text="UNTESTED">
      <formula>NOT(ISERROR(SEARCH("UNTESTED",F23)))</formula>
    </cfRule>
    <cfRule type="containsText" dxfId="1116" priority="2194" operator="containsText" text="FAILED">
      <formula>NOT(ISERROR(SEARCH("FAILED",F23)))</formula>
    </cfRule>
    <cfRule type="containsText" dxfId="1115" priority="2195" operator="containsText" text="PASSED">
      <formula>NOT(ISERROR(SEARCH("PASSED",F23)))</formula>
    </cfRule>
  </conditionalFormatting>
  <conditionalFormatting sqref="A24 G24 J24:XFD24">
    <cfRule type="containsText" dxfId="1114" priority="2181" operator="containsText" text="BLOCKED">
      <formula>NOT(ISERROR(SEARCH("BLOCKED",A24)))</formula>
    </cfRule>
    <cfRule type="containsText" dxfId="1113" priority="2182" operator="containsText" text="N/A">
      <formula>NOT(ISERROR(SEARCH("N/A",A24)))</formula>
    </cfRule>
    <cfRule type="containsText" dxfId="1112" priority="2183" operator="containsText" text="UNTESTED">
      <formula>NOT(ISERROR(SEARCH("UNTESTED",A24)))</formula>
    </cfRule>
    <cfRule type="containsText" dxfId="1111" priority="2184" operator="containsText" text="FAILED">
      <formula>NOT(ISERROR(SEARCH("FAILED",A24)))</formula>
    </cfRule>
    <cfRule type="containsText" dxfId="1110" priority="2185" operator="containsText" text="PASSED">
      <formula>NOT(ISERROR(SEARCH("PASSED",A24)))</formula>
    </cfRule>
  </conditionalFormatting>
  <conditionalFormatting sqref="F24">
    <cfRule type="containsText" dxfId="1109" priority="2176" operator="containsText" text="BLOCKED">
      <formula>NOT(ISERROR(SEARCH("BLOCKED",F24)))</formula>
    </cfRule>
    <cfRule type="containsText" dxfId="1108" priority="2177" operator="containsText" text="N/A">
      <formula>NOT(ISERROR(SEARCH("N/A",F24)))</formula>
    </cfRule>
    <cfRule type="containsText" dxfId="1107" priority="2178" operator="containsText" text="UNTESTED">
      <formula>NOT(ISERROR(SEARCH("UNTESTED",F24)))</formula>
    </cfRule>
    <cfRule type="containsText" dxfId="1106" priority="2179" operator="containsText" text="FAILED">
      <formula>NOT(ISERROR(SEARCH("FAILED",F24)))</formula>
    </cfRule>
    <cfRule type="containsText" dxfId="1105" priority="2180" operator="containsText" text="PASSED">
      <formula>NOT(ISERROR(SEARCH("PASSED",F24)))</formula>
    </cfRule>
  </conditionalFormatting>
  <conditionalFormatting sqref="H24:H26">
    <cfRule type="containsText" dxfId="1104" priority="2171" operator="containsText" text="BLOCKED">
      <formula>NOT(ISERROR(SEARCH("BLOCKED",H24)))</formula>
    </cfRule>
    <cfRule type="containsText" dxfId="1103" priority="2172" operator="containsText" text="N/A">
      <formula>NOT(ISERROR(SEARCH("N/A",H24)))</formula>
    </cfRule>
    <cfRule type="containsText" dxfId="1102" priority="2173" operator="containsText" text="UNTESTED">
      <formula>NOT(ISERROR(SEARCH("UNTESTED",H24)))</formula>
    </cfRule>
    <cfRule type="containsText" dxfId="1101" priority="2174" operator="containsText" text="FAILED">
      <formula>NOT(ISERROR(SEARCH("FAILED",H24)))</formula>
    </cfRule>
    <cfRule type="containsText" dxfId="1100" priority="2175" operator="containsText" text="PASSED">
      <formula>NOT(ISERROR(SEARCH("PASSED",H24)))</formula>
    </cfRule>
  </conditionalFormatting>
  <conditionalFormatting sqref="A62:A63 J62:XFD63">
    <cfRule type="containsText" dxfId="1099" priority="2151" operator="containsText" text="BLOCKED">
      <formula>NOT(ISERROR(SEARCH("BLOCKED",A62)))</formula>
    </cfRule>
    <cfRule type="containsText" dxfId="1098" priority="2152" operator="containsText" text="N/A">
      <formula>NOT(ISERROR(SEARCH("N/A",A62)))</formula>
    </cfRule>
    <cfRule type="containsText" dxfId="1097" priority="2153" operator="containsText" text="UNTESTED">
      <formula>NOT(ISERROR(SEARCH("UNTESTED",A62)))</formula>
    </cfRule>
    <cfRule type="containsText" dxfId="1096" priority="2154" operator="containsText" text="FAILED">
      <formula>NOT(ISERROR(SEARCH("FAILED",A62)))</formula>
    </cfRule>
    <cfRule type="containsText" dxfId="1095" priority="2155" operator="containsText" text="PASSED">
      <formula>NOT(ISERROR(SEARCH("PASSED",A62)))</formula>
    </cfRule>
  </conditionalFormatting>
  <conditionalFormatting sqref="A64 J64:XFD64">
    <cfRule type="containsText" dxfId="1094" priority="2141" operator="containsText" text="BLOCKED">
      <formula>NOT(ISERROR(SEARCH("BLOCKED",A64)))</formula>
    </cfRule>
    <cfRule type="containsText" dxfId="1093" priority="2142" operator="containsText" text="N/A">
      <formula>NOT(ISERROR(SEARCH("N/A",A64)))</formula>
    </cfRule>
    <cfRule type="containsText" dxfId="1092" priority="2143" operator="containsText" text="UNTESTED">
      <formula>NOT(ISERROR(SEARCH("UNTESTED",A64)))</formula>
    </cfRule>
    <cfRule type="containsText" dxfId="1091" priority="2144" operator="containsText" text="FAILED">
      <formula>NOT(ISERROR(SEARCH("FAILED",A64)))</formula>
    </cfRule>
    <cfRule type="containsText" dxfId="1090" priority="2145" operator="containsText" text="PASSED">
      <formula>NOT(ISERROR(SEARCH("PASSED",A64)))</formula>
    </cfRule>
  </conditionalFormatting>
  <conditionalFormatting sqref="G22:H22 A22">
    <cfRule type="containsText" dxfId="1089" priority="2111" operator="containsText" text="BLOCKED">
      <formula>NOT(ISERROR(SEARCH("BLOCKED",A22)))</formula>
    </cfRule>
    <cfRule type="containsText" dxfId="1088" priority="2112" operator="containsText" text="N/A">
      <formula>NOT(ISERROR(SEARCH("N/A",A22)))</formula>
    </cfRule>
    <cfRule type="containsText" dxfId="1087" priority="2113" operator="containsText" text="UNTESTED">
      <formula>NOT(ISERROR(SEARCH("UNTESTED",A22)))</formula>
    </cfRule>
    <cfRule type="containsText" dxfId="1086" priority="2114" operator="containsText" text="FAILED">
      <formula>NOT(ISERROR(SEARCH("FAILED",A22)))</formula>
    </cfRule>
    <cfRule type="containsText" dxfId="1085" priority="2115" operator="containsText" text="PASSED">
      <formula>NOT(ISERROR(SEARCH("PASSED",A22)))</formula>
    </cfRule>
  </conditionalFormatting>
  <conditionalFormatting sqref="F22">
    <cfRule type="containsText" dxfId="1084" priority="2101" operator="containsText" text="BLOCKED">
      <formula>NOT(ISERROR(SEARCH("BLOCKED",F22)))</formula>
    </cfRule>
    <cfRule type="containsText" dxfId="1083" priority="2102" operator="containsText" text="N/A">
      <formula>NOT(ISERROR(SEARCH("N/A",F22)))</formula>
    </cfRule>
    <cfRule type="containsText" dxfId="1082" priority="2103" operator="containsText" text="UNTESTED">
      <formula>NOT(ISERROR(SEARCH("UNTESTED",F22)))</formula>
    </cfRule>
    <cfRule type="containsText" dxfId="1081" priority="2104" operator="containsText" text="FAILED">
      <formula>NOT(ISERROR(SEARCH("FAILED",F22)))</formula>
    </cfRule>
    <cfRule type="containsText" dxfId="1080" priority="2105" operator="containsText" text="PASSED">
      <formula>NOT(ISERROR(SEARCH("PASSED",F22)))</formula>
    </cfRule>
  </conditionalFormatting>
  <conditionalFormatting sqref="A18 G18:H18">
    <cfRule type="containsText" dxfId="1079" priority="2091" operator="containsText" text="BLOCKED">
      <formula>NOT(ISERROR(SEARCH("BLOCKED",A18)))</formula>
    </cfRule>
    <cfRule type="containsText" dxfId="1078" priority="2092" operator="containsText" text="N/A">
      <formula>NOT(ISERROR(SEARCH("N/A",A18)))</formula>
    </cfRule>
    <cfRule type="containsText" dxfId="1077" priority="2093" operator="containsText" text="UNTESTED">
      <formula>NOT(ISERROR(SEARCH("UNTESTED",A18)))</formula>
    </cfRule>
    <cfRule type="containsText" dxfId="1076" priority="2094" operator="containsText" text="FAILED">
      <formula>NOT(ISERROR(SEARCH("FAILED",A18)))</formula>
    </cfRule>
    <cfRule type="containsText" dxfId="1075" priority="2095" operator="containsText" text="PASSED">
      <formula>NOT(ISERROR(SEARCH("PASSED",A18)))</formula>
    </cfRule>
  </conditionalFormatting>
  <conditionalFormatting sqref="F18">
    <cfRule type="containsText" dxfId="1074" priority="2086" operator="containsText" text="BLOCKED">
      <formula>NOT(ISERROR(SEARCH("BLOCKED",F18)))</formula>
    </cfRule>
    <cfRule type="containsText" dxfId="1073" priority="2087" operator="containsText" text="N/A">
      <formula>NOT(ISERROR(SEARCH("N/A",F18)))</formula>
    </cfRule>
    <cfRule type="containsText" dxfId="1072" priority="2088" operator="containsText" text="UNTESTED">
      <formula>NOT(ISERROR(SEARCH("UNTESTED",F18)))</formula>
    </cfRule>
    <cfRule type="containsText" dxfId="1071" priority="2089" operator="containsText" text="FAILED">
      <formula>NOT(ISERROR(SEARCH("FAILED",F18)))</formula>
    </cfRule>
    <cfRule type="containsText" dxfId="1070" priority="2090" operator="containsText" text="PASSED">
      <formula>NOT(ISERROR(SEARCH("PASSED",F18)))</formula>
    </cfRule>
  </conditionalFormatting>
  <conditionalFormatting sqref="H23">
    <cfRule type="containsText" dxfId="1069" priority="2081" operator="containsText" text="BLOCKED">
      <formula>NOT(ISERROR(SEARCH("BLOCKED",H23)))</formula>
    </cfRule>
    <cfRule type="containsText" dxfId="1068" priority="2082" operator="containsText" text="N/A">
      <formula>NOT(ISERROR(SEARCH("N/A",H23)))</formula>
    </cfRule>
    <cfRule type="containsText" dxfId="1067" priority="2083" operator="containsText" text="UNTESTED">
      <formula>NOT(ISERROR(SEARCH("UNTESTED",H23)))</formula>
    </cfRule>
    <cfRule type="containsText" dxfId="1066" priority="2084" operator="containsText" text="FAILED">
      <formula>NOT(ISERROR(SEARCH("FAILED",H23)))</formula>
    </cfRule>
    <cfRule type="containsText" dxfId="1065" priority="2085" operator="containsText" text="PASSED">
      <formula>NOT(ISERROR(SEARCH("PASSED",H23)))</formula>
    </cfRule>
  </conditionalFormatting>
  <conditionalFormatting sqref="E22">
    <cfRule type="containsText" dxfId="1064" priority="2076" operator="containsText" text="BLOCKED">
      <formula>NOT(ISERROR(SEARCH("BLOCKED",E22)))</formula>
    </cfRule>
    <cfRule type="containsText" dxfId="1063" priority="2077" operator="containsText" text="N/A">
      <formula>NOT(ISERROR(SEARCH("N/A",E22)))</formula>
    </cfRule>
    <cfRule type="containsText" dxfId="1062" priority="2078" operator="containsText" text="UNTESTED">
      <formula>NOT(ISERROR(SEARCH("UNTESTED",E22)))</formula>
    </cfRule>
    <cfRule type="containsText" dxfId="1061" priority="2079" operator="containsText" text="FAILED">
      <formula>NOT(ISERROR(SEARCH("FAILED",E22)))</formula>
    </cfRule>
    <cfRule type="containsText" dxfId="1060" priority="2080" operator="containsText" text="PASSED">
      <formula>NOT(ISERROR(SEARCH("PASSED",E22)))</formula>
    </cfRule>
  </conditionalFormatting>
  <conditionalFormatting sqref="E24">
    <cfRule type="containsText" dxfId="1059" priority="2071" operator="containsText" text="BLOCKED">
      <formula>NOT(ISERROR(SEARCH("BLOCKED",E24)))</formula>
    </cfRule>
    <cfRule type="containsText" dxfId="1058" priority="2072" operator="containsText" text="N/A">
      <formula>NOT(ISERROR(SEARCH("N/A",E24)))</formula>
    </cfRule>
    <cfRule type="containsText" dxfId="1057" priority="2073" operator="containsText" text="UNTESTED">
      <formula>NOT(ISERROR(SEARCH("UNTESTED",E24)))</formula>
    </cfRule>
    <cfRule type="containsText" dxfId="1056" priority="2074" operator="containsText" text="FAILED">
      <formula>NOT(ISERROR(SEARCH("FAILED",E24)))</formula>
    </cfRule>
    <cfRule type="containsText" dxfId="1055" priority="2075" operator="containsText" text="PASSED">
      <formula>NOT(ISERROR(SEARCH("PASSED",E24)))</formula>
    </cfRule>
  </conditionalFormatting>
  <conditionalFormatting sqref="G30">
    <cfRule type="containsText" dxfId="1054" priority="2066" operator="containsText" text="BLOCKED">
      <formula>NOT(ISERROR(SEARCH("BLOCKED",G30)))</formula>
    </cfRule>
    <cfRule type="containsText" dxfId="1053" priority="2067" operator="containsText" text="N/A">
      <formula>NOT(ISERROR(SEARCH("N/A",G30)))</formula>
    </cfRule>
    <cfRule type="containsText" dxfId="1052" priority="2068" operator="containsText" text="UNTESTED">
      <formula>NOT(ISERROR(SEARCH("UNTESTED",G30)))</formula>
    </cfRule>
    <cfRule type="containsText" dxfId="1051" priority="2069" operator="containsText" text="FAILED">
      <formula>NOT(ISERROR(SEARCH("FAILED",G30)))</formula>
    </cfRule>
    <cfRule type="containsText" dxfId="1050" priority="2070" operator="containsText" text="PASSED">
      <formula>NOT(ISERROR(SEARCH("PASSED",G30)))</formula>
    </cfRule>
  </conditionalFormatting>
  <conditionalFormatting sqref="F31:F32">
    <cfRule type="containsText" dxfId="1049" priority="1996" operator="containsText" text="BLOCKED">
      <formula>NOT(ISERROR(SEARCH("BLOCKED",F31)))</formula>
    </cfRule>
    <cfRule type="containsText" dxfId="1048" priority="1997" operator="containsText" text="N/A">
      <formula>NOT(ISERROR(SEARCH("N/A",F31)))</formula>
    </cfRule>
    <cfRule type="containsText" dxfId="1047" priority="1998" operator="containsText" text="UNTESTED">
      <formula>NOT(ISERROR(SEARCH("UNTESTED",F31)))</formula>
    </cfRule>
    <cfRule type="containsText" dxfId="1046" priority="1999" operator="containsText" text="FAILED">
      <formula>NOT(ISERROR(SEARCH("FAILED",F31)))</formula>
    </cfRule>
    <cfRule type="containsText" dxfId="1045" priority="2000" operator="containsText" text="PASSED">
      <formula>NOT(ISERROR(SEARCH("PASSED",F31)))</formula>
    </cfRule>
  </conditionalFormatting>
  <conditionalFormatting sqref="F33">
    <cfRule type="containsText" dxfId="1044" priority="1991" operator="containsText" text="BLOCKED">
      <formula>NOT(ISERROR(SEARCH("BLOCKED",F33)))</formula>
    </cfRule>
    <cfRule type="containsText" dxfId="1043" priority="1992" operator="containsText" text="N/A">
      <formula>NOT(ISERROR(SEARCH("N/A",F33)))</formula>
    </cfRule>
    <cfRule type="containsText" dxfId="1042" priority="1993" operator="containsText" text="UNTESTED">
      <formula>NOT(ISERROR(SEARCH("UNTESTED",F33)))</formula>
    </cfRule>
    <cfRule type="containsText" dxfId="1041" priority="1994" operator="containsText" text="FAILED">
      <formula>NOT(ISERROR(SEARCH("FAILED",F33)))</formula>
    </cfRule>
    <cfRule type="containsText" dxfId="1040" priority="1995" operator="containsText" text="PASSED">
      <formula>NOT(ISERROR(SEARCH("PASSED",F33)))</formula>
    </cfRule>
  </conditionalFormatting>
  <conditionalFormatting sqref="J16 A16:B16 G16 L16:XFD16 B17:B81">
    <cfRule type="containsText" dxfId="1039" priority="1986" operator="containsText" text="BLOCKED">
      <formula>NOT(ISERROR(SEARCH("BLOCKED",A16)))</formula>
    </cfRule>
    <cfRule type="containsText" dxfId="1038" priority="1987" operator="containsText" text="N/A">
      <formula>NOT(ISERROR(SEARCH("N/A",A16)))</formula>
    </cfRule>
    <cfRule type="containsText" dxfId="1037" priority="1988" operator="containsText" text="UNTESTED">
      <formula>NOT(ISERROR(SEARCH("UNTESTED",A16)))</formula>
    </cfRule>
    <cfRule type="containsText" dxfId="1036" priority="1989" operator="containsText" text="FAILED">
      <formula>NOT(ISERROR(SEARCH("FAILED",A16)))</formula>
    </cfRule>
    <cfRule type="containsText" dxfId="1035" priority="1990" operator="containsText" text="PASSED">
      <formula>NOT(ISERROR(SEARCH("PASSED",A16)))</formula>
    </cfRule>
  </conditionalFormatting>
  <conditionalFormatting sqref="F16">
    <cfRule type="containsText" dxfId="1034" priority="1981" operator="containsText" text="BLOCKED">
      <formula>NOT(ISERROR(SEARCH("BLOCKED",F16)))</formula>
    </cfRule>
    <cfRule type="containsText" dxfId="1033" priority="1982" operator="containsText" text="N/A">
      <formula>NOT(ISERROR(SEARCH("N/A",F16)))</formula>
    </cfRule>
    <cfRule type="containsText" dxfId="1032" priority="1983" operator="containsText" text="UNTESTED">
      <formula>NOT(ISERROR(SEARCH("UNTESTED",F16)))</formula>
    </cfRule>
    <cfRule type="containsText" dxfId="1031" priority="1984" operator="containsText" text="FAILED">
      <formula>NOT(ISERROR(SEARCH("FAILED",F16)))</formula>
    </cfRule>
    <cfRule type="containsText" dxfId="1030" priority="1985" operator="containsText" text="PASSED">
      <formula>NOT(ISERROR(SEARCH("PASSED",F16)))</formula>
    </cfRule>
  </conditionalFormatting>
  <conditionalFormatting sqref="H16">
    <cfRule type="containsText" dxfId="1029" priority="1976" operator="containsText" text="BLOCKED">
      <formula>NOT(ISERROR(SEARCH("BLOCKED",H16)))</formula>
    </cfRule>
    <cfRule type="containsText" dxfId="1028" priority="1977" operator="containsText" text="N/A">
      <formula>NOT(ISERROR(SEARCH("N/A",H16)))</formula>
    </cfRule>
    <cfRule type="containsText" dxfId="1027" priority="1978" operator="containsText" text="UNTESTED">
      <formula>NOT(ISERROR(SEARCH("UNTESTED",H16)))</formula>
    </cfRule>
    <cfRule type="containsText" dxfId="1026" priority="1979" operator="containsText" text="FAILED">
      <formula>NOT(ISERROR(SEARCH("FAILED",H16)))</formula>
    </cfRule>
    <cfRule type="containsText" dxfId="1025" priority="1980" operator="containsText" text="PASSED">
      <formula>NOT(ISERROR(SEARCH("PASSED",H16)))</formula>
    </cfRule>
  </conditionalFormatting>
  <conditionalFormatting sqref="J28:XFD28 A28 G28">
    <cfRule type="containsText" dxfId="1024" priority="1971" operator="containsText" text="BLOCKED">
      <formula>NOT(ISERROR(SEARCH("BLOCKED",A28)))</formula>
    </cfRule>
    <cfRule type="containsText" dxfId="1023" priority="1972" operator="containsText" text="N/A">
      <formula>NOT(ISERROR(SEARCH("N/A",A28)))</formula>
    </cfRule>
    <cfRule type="containsText" dxfId="1022" priority="1973" operator="containsText" text="UNTESTED">
      <formula>NOT(ISERROR(SEARCH("UNTESTED",A28)))</formula>
    </cfRule>
    <cfRule type="containsText" dxfId="1021" priority="1974" operator="containsText" text="FAILED">
      <formula>NOT(ISERROR(SEARCH("FAILED",A28)))</formula>
    </cfRule>
    <cfRule type="containsText" dxfId="1020" priority="1975" operator="containsText" text="PASSED">
      <formula>NOT(ISERROR(SEARCH("PASSED",A28)))</formula>
    </cfRule>
  </conditionalFormatting>
  <conditionalFormatting sqref="H28">
    <cfRule type="containsText" dxfId="1019" priority="1961" operator="containsText" text="BLOCKED">
      <formula>NOT(ISERROR(SEARCH("BLOCKED",H28)))</formula>
    </cfRule>
    <cfRule type="containsText" dxfId="1018" priority="1962" operator="containsText" text="N/A">
      <formula>NOT(ISERROR(SEARCH("N/A",H28)))</formula>
    </cfRule>
    <cfRule type="containsText" dxfId="1017" priority="1963" operator="containsText" text="UNTESTED">
      <formula>NOT(ISERROR(SEARCH("UNTESTED",H28)))</formula>
    </cfRule>
    <cfRule type="containsText" dxfId="1016" priority="1964" operator="containsText" text="FAILED">
      <formula>NOT(ISERROR(SEARCH("FAILED",H28)))</formula>
    </cfRule>
    <cfRule type="containsText" dxfId="1015" priority="1965" operator="containsText" text="PASSED">
      <formula>NOT(ISERROR(SEARCH("PASSED",H28)))</formula>
    </cfRule>
  </conditionalFormatting>
  <conditionalFormatting sqref="J27:XFD27 A27 G27">
    <cfRule type="containsText" dxfId="1014" priority="1956" operator="containsText" text="BLOCKED">
      <formula>NOT(ISERROR(SEARCH("BLOCKED",A27)))</formula>
    </cfRule>
    <cfRule type="containsText" dxfId="1013" priority="1957" operator="containsText" text="N/A">
      <formula>NOT(ISERROR(SEARCH("N/A",A27)))</formula>
    </cfRule>
    <cfRule type="containsText" dxfId="1012" priority="1958" operator="containsText" text="UNTESTED">
      <formula>NOT(ISERROR(SEARCH("UNTESTED",A27)))</formula>
    </cfRule>
    <cfRule type="containsText" dxfId="1011" priority="1959" operator="containsText" text="FAILED">
      <formula>NOT(ISERROR(SEARCH("FAILED",A27)))</formula>
    </cfRule>
    <cfRule type="containsText" dxfId="1010" priority="1960" operator="containsText" text="PASSED">
      <formula>NOT(ISERROR(SEARCH("PASSED",A27)))</formula>
    </cfRule>
  </conditionalFormatting>
  <conditionalFormatting sqref="H27">
    <cfRule type="containsText" dxfId="1009" priority="1946" operator="containsText" text="BLOCKED">
      <formula>NOT(ISERROR(SEARCH("BLOCKED",H27)))</formula>
    </cfRule>
    <cfRule type="containsText" dxfId="1008" priority="1947" operator="containsText" text="N/A">
      <formula>NOT(ISERROR(SEARCH("N/A",H27)))</formula>
    </cfRule>
    <cfRule type="containsText" dxfId="1007" priority="1948" operator="containsText" text="UNTESTED">
      <formula>NOT(ISERROR(SEARCH("UNTESTED",H27)))</formula>
    </cfRule>
    <cfRule type="containsText" dxfId="1006" priority="1949" operator="containsText" text="FAILED">
      <formula>NOT(ISERROR(SEARCH("FAILED",H27)))</formula>
    </cfRule>
    <cfRule type="containsText" dxfId="1005" priority="1950" operator="containsText" text="PASSED">
      <formula>NOT(ISERROR(SEARCH("PASSED",H27)))</formula>
    </cfRule>
  </conditionalFormatting>
  <conditionalFormatting sqref="J29:XFD29 A29">
    <cfRule type="containsText" dxfId="1004" priority="1941" operator="containsText" text="BLOCKED">
      <formula>NOT(ISERROR(SEARCH("BLOCKED",A29)))</formula>
    </cfRule>
    <cfRule type="containsText" dxfId="1003" priority="1942" operator="containsText" text="N/A">
      <formula>NOT(ISERROR(SEARCH("N/A",A29)))</formula>
    </cfRule>
    <cfRule type="containsText" dxfId="1002" priority="1943" operator="containsText" text="UNTESTED">
      <formula>NOT(ISERROR(SEARCH("UNTESTED",A29)))</formula>
    </cfRule>
    <cfRule type="containsText" dxfId="1001" priority="1944" operator="containsText" text="FAILED">
      <formula>NOT(ISERROR(SEARCH("FAILED",A29)))</formula>
    </cfRule>
    <cfRule type="containsText" dxfId="1000" priority="1945" operator="containsText" text="PASSED">
      <formula>NOT(ISERROR(SEARCH("PASSED",A29)))</formula>
    </cfRule>
  </conditionalFormatting>
  <conditionalFormatting sqref="G29">
    <cfRule type="containsText" dxfId="999" priority="1926" operator="containsText" text="BLOCKED">
      <formula>NOT(ISERROR(SEARCH("BLOCKED",G29)))</formula>
    </cfRule>
    <cfRule type="containsText" dxfId="998" priority="1927" operator="containsText" text="N/A">
      <formula>NOT(ISERROR(SEARCH("N/A",G29)))</formula>
    </cfRule>
    <cfRule type="containsText" dxfId="997" priority="1928" operator="containsText" text="UNTESTED">
      <formula>NOT(ISERROR(SEARCH("UNTESTED",G29)))</formula>
    </cfRule>
    <cfRule type="containsText" dxfId="996" priority="1929" operator="containsText" text="FAILED">
      <formula>NOT(ISERROR(SEARCH("FAILED",G29)))</formula>
    </cfRule>
    <cfRule type="containsText" dxfId="995" priority="1930" operator="containsText" text="PASSED">
      <formula>NOT(ISERROR(SEARCH("PASSED",G29)))</formula>
    </cfRule>
  </conditionalFormatting>
  <conditionalFormatting sqref="H29">
    <cfRule type="containsText" dxfId="994" priority="1921" operator="containsText" text="BLOCKED">
      <formula>NOT(ISERROR(SEARCH("BLOCKED",H29)))</formula>
    </cfRule>
    <cfRule type="containsText" dxfId="993" priority="1922" operator="containsText" text="N/A">
      <formula>NOT(ISERROR(SEARCH("N/A",H29)))</formula>
    </cfRule>
    <cfRule type="containsText" dxfId="992" priority="1923" operator="containsText" text="UNTESTED">
      <formula>NOT(ISERROR(SEARCH("UNTESTED",H29)))</formula>
    </cfRule>
    <cfRule type="containsText" dxfId="991" priority="1924" operator="containsText" text="FAILED">
      <formula>NOT(ISERROR(SEARCH("FAILED",H29)))</formula>
    </cfRule>
    <cfRule type="containsText" dxfId="990" priority="1925" operator="containsText" text="PASSED">
      <formula>NOT(ISERROR(SEARCH("PASSED",H29)))</formula>
    </cfRule>
  </conditionalFormatting>
  <conditionalFormatting sqref="F34:F35">
    <cfRule type="containsText" dxfId="989" priority="1916" operator="containsText" text="BLOCKED">
      <formula>NOT(ISERROR(SEARCH("BLOCKED",F34)))</formula>
    </cfRule>
    <cfRule type="containsText" dxfId="988" priority="1917" operator="containsText" text="N/A">
      <formula>NOT(ISERROR(SEARCH("N/A",F34)))</formula>
    </cfRule>
    <cfRule type="containsText" dxfId="987" priority="1918" operator="containsText" text="UNTESTED">
      <formula>NOT(ISERROR(SEARCH("UNTESTED",F34)))</formula>
    </cfRule>
    <cfRule type="containsText" dxfId="986" priority="1919" operator="containsText" text="FAILED">
      <formula>NOT(ISERROR(SEARCH("FAILED",F34)))</formula>
    </cfRule>
    <cfRule type="containsText" dxfId="985" priority="1920" operator="containsText" text="PASSED">
      <formula>NOT(ISERROR(SEARCH("PASSED",F34)))</formula>
    </cfRule>
  </conditionalFormatting>
  <conditionalFormatting sqref="A19 G19 L19:XFD19">
    <cfRule type="containsText" dxfId="984" priority="1891" operator="containsText" text="BLOCKED">
      <formula>NOT(ISERROR(SEARCH("BLOCKED",A19)))</formula>
    </cfRule>
    <cfRule type="containsText" dxfId="983" priority="1892" operator="containsText" text="N/A">
      <formula>NOT(ISERROR(SEARCH("N/A",A19)))</formula>
    </cfRule>
    <cfRule type="containsText" dxfId="982" priority="1893" operator="containsText" text="UNTESTED">
      <formula>NOT(ISERROR(SEARCH("UNTESTED",A19)))</formula>
    </cfRule>
    <cfRule type="containsText" dxfId="981" priority="1894" operator="containsText" text="FAILED">
      <formula>NOT(ISERROR(SEARCH("FAILED",A19)))</formula>
    </cfRule>
    <cfRule type="containsText" dxfId="980" priority="1895" operator="containsText" text="PASSED">
      <formula>NOT(ISERROR(SEARCH("PASSED",A19)))</formula>
    </cfRule>
  </conditionalFormatting>
  <conditionalFormatting sqref="F19">
    <cfRule type="containsText" dxfId="979" priority="1886" operator="containsText" text="BLOCKED">
      <formula>NOT(ISERROR(SEARCH("BLOCKED",F19)))</formula>
    </cfRule>
    <cfRule type="containsText" dxfId="978" priority="1887" operator="containsText" text="N/A">
      <formula>NOT(ISERROR(SEARCH("N/A",F19)))</formula>
    </cfRule>
    <cfRule type="containsText" dxfId="977" priority="1888" operator="containsText" text="UNTESTED">
      <formula>NOT(ISERROR(SEARCH("UNTESTED",F19)))</formula>
    </cfRule>
    <cfRule type="containsText" dxfId="976" priority="1889" operator="containsText" text="FAILED">
      <formula>NOT(ISERROR(SEARCH("FAILED",F19)))</formula>
    </cfRule>
    <cfRule type="containsText" dxfId="975" priority="1890" operator="containsText" text="PASSED">
      <formula>NOT(ISERROR(SEARCH("PASSED",F19)))</formula>
    </cfRule>
  </conditionalFormatting>
  <conditionalFormatting sqref="A20 G20 K20:XFD20">
    <cfRule type="containsText" dxfId="974" priority="1881" operator="containsText" text="BLOCKED">
      <formula>NOT(ISERROR(SEARCH("BLOCKED",A20)))</formula>
    </cfRule>
    <cfRule type="containsText" dxfId="973" priority="1882" operator="containsText" text="N/A">
      <formula>NOT(ISERROR(SEARCH("N/A",A20)))</formula>
    </cfRule>
    <cfRule type="containsText" dxfId="972" priority="1883" operator="containsText" text="UNTESTED">
      <formula>NOT(ISERROR(SEARCH("UNTESTED",A20)))</formula>
    </cfRule>
    <cfRule type="containsText" dxfId="971" priority="1884" operator="containsText" text="FAILED">
      <formula>NOT(ISERROR(SEARCH("FAILED",A20)))</formula>
    </cfRule>
    <cfRule type="containsText" dxfId="970" priority="1885" operator="containsText" text="PASSED">
      <formula>NOT(ISERROR(SEARCH("PASSED",A20)))</formula>
    </cfRule>
  </conditionalFormatting>
  <conditionalFormatting sqref="F20">
    <cfRule type="containsText" dxfId="969" priority="1876" operator="containsText" text="BLOCKED">
      <formula>NOT(ISERROR(SEARCH("BLOCKED",F20)))</formula>
    </cfRule>
    <cfRule type="containsText" dxfId="968" priority="1877" operator="containsText" text="N/A">
      <formula>NOT(ISERROR(SEARCH("N/A",F20)))</formula>
    </cfRule>
    <cfRule type="containsText" dxfId="967" priority="1878" operator="containsText" text="UNTESTED">
      <formula>NOT(ISERROR(SEARCH("UNTESTED",F20)))</formula>
    </cfRule>
    <cfRule type="containsText" dxfId="966" priority="1879" operator="containsText" text="FAILED">
      <formula>NOT(ISERROR(SEARCH("FAILED",F20)))</formula>
    </cfRule>
    <cfRule type="containsText" dxfId="965" priority="1880" operator="containsText" text="PASSED">
      <formula>NOT(ISERROR(SEARCH("PASSED",F20)))</formula>
    </cfRule>
  </conditionalFormatting>
  <conditionalFormatting sqref="J20">
    <cfRule type="containsText" dxfId="964" priority="1871" operator="containsText" text="BLOCKED">
      <formula>NOT(ISERROR(SEARCH("BLOCKED",J20)))</formula>
    </cfRule>
    <cfRule type="containsText" dxfId="963" priority="1872" operator="containsText" text="N/A">
      <formula>NOT(ISERROR(SEARCH("N/A",J20)))</formula>
    </cfRule>
    <cfRule type="containsText" dxfId="962" priority="1873" operator="containsText" text="UNTESTED">
      <formula>NOT(ISERROR(SEARCH("UNTESTED",J20)))</formula>
    </cfRule>
    <cfRule type="containsText" dxfId="961" priority="1874" operator="containsText" text="FAILED">
      <formula>NOT(ISERROR(SEARCH("FAILED",J20)))</formula>
    </cfRule>
    <cfRule type="containsText" dxfId="960" priority="1875" operator="containsText" text="PASSED">
      <formula>NOT(ISERROR(SEARCH("PASSED",J20)))</formula>
    </cfRule>
  </conditionalFormatting>
  <conditionalFormatting sqref="A21 G21 L21:XFD21">
    <cfRule type="containsText" dxfId="959" priority="1866" operator="containsText" text="BLOCKED">
      <formula>NOT(ISERROR(SEARCH("BLOCKED",A21)))</formula>
    </cfRule>
    <cfRule type="containsText" dxfId="958" priority="1867" operator="containsText" text="N/A">
      <formula>NOT(ISERROR(SEARCH("N/A",A21)))</formula>
    </cfRule>
    <cfRule type="containsText" dxfId="957" priority="1868" operator="containsText" text="UNTESTED">
      <formula>NOT(ISERROR(SEARCH("UNTESTED",A21)))</formula>
    </cfRule>
    <cfRule type="containsText" dxfId="956" priority="1869" operator="containsText" text="FAILED">
      <formula>NOT(ISERROR(SEARCH("FAILED",A21)))</formula>
    </cfRule>
    <cfRule type="containsText" dxfId="955" priority="1870" operator="containsText" text="PASSED">
      <formula>NOT(ISERROR(SEARCH("PASSED",A21)))</formula>
    </cfRule>
  </conditionalFormatting>
  <conditionalFormatting sqref="F21">
    <cfRule type="containsText" dxfId="954" priority="1861" operator="containsText" text="BLOCKED">
      <formula>NOT(ISERROR(SEARCH("BLOCKED",F21)))</formula>
    </cfRule>
    <cfRule type="containsText" dxfId="953" priority="1862" operator="containsText" text="N/A">
      <formula>NOT(ISERROR(SEARCH("N/A",F21)))</formula>
    </cfRule>
    <cfRule type="containsText" dxfId="952" priority="1863" operator="containsText" text="UNTESTED">
      <formula>NOT(ISERROR(SEARCH("UNTESTED",F21)))</formula>
    </cfRule>
    <cfRule type="containsText" dxfId="951" priority="1864" operator="containsText" text="FAILED">
      <formula>NOT(ISERROR(SEARCH("FAILED",F21)))</formula>
    </cfRule>
    <cfRule type="containsText" dxfId="950" priority="1865" operator="containsText" text="PASSED">
      <formula>NOT(ISERROR(SEARCH("PASSED",F21)))</formula>
    </cfRule>
  </conditionalFormatting>
  <conditionalFormatting sqref="H19:H21">
    <cfRule type="containsText" dxfId="949" priority="1851" operator="containsText" text="BLOCKED">
      <formula>NOT(ISERROR(SEARCH("BLOCKED",H19)))</formula>
    </cfRule>
    <cfRule type="containsText" dxfId="948" priority="1852" operator="containsText" text="N/A">
      <formula>NOT(ISERROR(SEARCH("N/A",H19)))</formula>
    </cfRule>
    <cfRule type="containsText" dxfId="947" priority="1853" operator="containsText" text="UNTESTED">
      <formula>NOT(ISERROR(SEARCH("UNTESTED",H19)))</formula>
    </cfRule>
    <cfRule type="containsText" dxfId="946" priority="1854" operator="containsText" text="FAILED">
      <formula>NOT(ISERROR(SEARCH("FAILED",H19)))</formula>
    </cfRule>
    <cfRule type="containsText" dxfId="945" priority="1855" operator="containsText" text="PASSED">
      <formula>NOT(ISERROR(SEARCH("PASSED",H19)))</formula>
    </cfRule>
  </conditionalFormatting>
  <conditionalFormatting sqref="K16">
    <cfRule type="containsText" dxfId="944" priority="1846" operator="containsText" text="BLOCKED">
      <formula>NOT(ISERROR(SEARCH("BLOCKED",K16)))</formula>
    </cfRule>
    <cfRule type="containsText" dxfId="943" priority="1847" operator="containsText" text="N/A">
      <formula>NOT(ISERROR(SEARCH("N/A",K16)))</formula>
    </cfRule>
    <cfRule type="containsText" dxfId="942" priority="1848" operator="containsText" text="UNTESTED">
      <formula>NOT(ISERROR(SEARCH("UNTESTED",K16)))</formula>
    </cfRule>
    <cfRule type="containsText" dxfId="941" priority="1849" operator="containsText" text="FAILED">
      <formula>NOT(ISERROR(SEARCH("FAILED",K16)))</formula>
    </cfRule>
    <cfRule type="containsText" dxfId="940" priority="1850" operator="containsText" text="PASSED">
      <formula>NOT(ISERROR(SEARCH("PASSED",K16)))</formula>
    </cfRule>
  </conditionalFormatting>
  <conditionalFormatting sqref="G36 G39:G40">
    <cfRule type="containsText" dxfId="939" priority="1836" operator="containsText" text="BLOCKED">
      <formula>NOT(ISERROR(SEARCH("BLOCKED",G36)))</formula>
    </cfRule>
    <cfRule type="containsText" dxfId="938" priority="1837" operator="containsText" text="N/A">
      <formula>NOT(ISERROR(SEARCH("N/A",G36)))</formula>
    </cfRule>
    <cfRule type="containsText" dxfId="937" priority="1838" operator="containsText" text="UNTESTED">
      <formula>NOT(ISERROR(SEARCH("UNTESTED",G36)))</formula>
    </cfRule>
    <cfRule type="containsText" dxfId="936" priority="1839" operator="containsText" text="FAILED">
      <formula>NOT(ISERROR(SEARCH("FAILED",G36)))</formula>
    </cfRule>
    <cfRule type="containsText" dxfId="935" priority="1840" operator="containsText" text="PASSED">
      <formula>NOT(ISERROR(SEARCH("PASSED",G36)))</formula>
    </cfRule>
  </conditionalFormatting>
  <conditionalFormatting sqref="F36 F38:F40">
    <cfRule type="containsText" dxfId="934" priority="1831" operator="containsText" text="BLOCKED">
      <formula>NOT(ISERROR(SEARCH("BLOCKED",F36)))</formula>
    </cfRule>
    <cfRule type="containsText" dxfId="933" priority="1832" operator="containsText" text="N/A">
      <formula>NOT(ISERROR(SEARCH("N/A",F36)))</formula>
    </cfRule>
    <cfRule type="containsText" dxfId="932" priority="1833" operator="containsText" text="UNTESTED">
      <formula>NOT(ISERROR(SEARCH("UNTESTED",F36)))</formula>
    </cfRule>
    <cfRule type="containsText" dxfId="931" priority="1834" operator="containsText" text="FAILED">
      <formula>NOT(ISERROR(SEARCH("FAILED",F36)))</formula>
    </cfRule>
    <cfRule type="containsText" dxfId="930" priority="1835" operator="containsText" text="PASSED">
      <formula>NOT(ISERROR(SEARCH("PASSED",F36)))</formula>
    </cfRule>
  </conditionalFormatting>
  <conditionalFormatting sqref="F43 F45">
    <cfRule type="containsText" dxfId="929" priority="1826" operator="containsText" text="BLOCKED">
      <formula>NOT(ISERROR(SEARCH("BLOCKED",F43)))</formula>
    </cfRule>
    <cfRule type="containsText" dxfId="928" priority="1827" operator="containsText" text="N/A">
      <formula>NOT(ISERROR(SEARCH("N/A",F43)))</formula>
    </cfRule>
    <cfRule type="containsText" dxfId="927" priority="1828" operator="containsText" text="UNTESTED">
      <formula>NOT(ISERROR(SEARCH("UNTESTED",F43)))</formula>
    </cfRule>
    <cfRule type="containsText" dxfId="926" priority="1829" operator="containsText" text="FAILED">
      <formula>NOT(ISERROR(SEARCH("FAILED",F43)))</formula>
    </cfRule>
    <cfRule type="containsText" dxfId="925" priority="1830" operator="containsText" text="PASSED">
      <formula>NOT(ISERROR(SEARCH("PASSED",F43)))</formula>
    </cfRule>
  </conditionalFormatting>
  <conditionalFormatting sqref="G43">
    <cfRule type="containsText" dxfId="924" priority="1821" operator="containsText" text="BLOCKED">
      <formula>NOT(ISERROR(SEARCH("BLOCKED",G43)))</formula>
    </cfRule>
    <cfRule type="containsText" dxfId="923" priority="1822" operator="containsText" text="N/A">
      <formula>NOT(ISERROR(SEARCH("N/A",G43)))</formula>
    </cfRule>
    <cfRule type="containsText" dxfId="922" priority="1823" operator="containsText" text="UNTESTED">
      <formula>NOT(ISERROR(SEARCH("UNTESTED",G43)))</formula>
    </cfRule>
    <cfRule type="containsText" dxfId="921" priority="1824" operator="containsText" text="FAILED">
      <formula>NOT(ISERROR(SEARCH("FAILED",G43)))</formula>
    </cfRule>
    <cfRule type="containsText" dxfId="920" priority="1825" operator="containsText" text="PASSED">
      <formula>NOT(ISERROR(SEARCH("PASSED",G43)))</formula>
    </cfRule>
  </conditionalFormatting>
  <conditionalFormatting sqref="E4">
    <cfRule type="containsText" dxfId="919" priority="1796" operator="containsText" text="BLOCKED">
      <formula>NOT(ISERROR(SEARCH("BLOCKED",E4)))</formula>
    </cfRule>
    <cfRule type="containsText" dxfId="918" priority="1797" operator="containsText" text="N/A">
      <formula>NOT(ISERROR(SEARCH("N/A",E4)))</formula>
    </cfRule>
    <cfRule type="containsText" dxfId="917" priority="1798" operator="containsText" text="UNTESTED">
      <formula>NOT(ISERROR(SEARCH("UNTESTED",E4)))</formula>
    </cfRule>
    <cfRule type="containsText" dxfId="916" priority="1799" operator="containsText" text="FAILED">
      <formula>NOT(ISERROR(SEARCH("FAILED",E4)))</formula>
    </cfRule>
    <cfRule type="containsText" dxfId="915" priority="1800" operator="containsText" text="PASSED">
      <formula>NOT(ISERROR(SEARCH("PASSED",E4)))</formula>
    </cfRule>
  </conditionalFormatting>
  <conditionalFormatting sqref="F41">
    <cfRule type="containsText" dxfId="914" priority="1791" operator="containsText" text="BLOCKED">
      <formula>NOT(ISERROR(SEARCH("BLOCKED",F41)))</formula>
    </cfRule>
    <cfRule type="containsText" dxfId="913" priority="1792" operator="containsText" text="N/A">
      <formula>NOT(ISERROR(SEARCH("N/A",F41)))</formula>
    </cfRule>
    <cfRule type="containsText" dxfId="912" priority="1793" operator="containsText" text="UNTESTED">
      <formula>NOT(ISERROR(SEARCH("UNTESTED",F41)))</formula>
    </cfRule>
    <cfRule type="containsText" dxfId="911" priority="1794" operator="containsText" text="FAILED">
      <formula>NOT(ISERROR(SEARCH("FAILED",F41)))</formula>
    </cfRule>
    <cfRule type="containsText" dxfId="910" priority="1795" operator="containsText" text="PASSED">
      <formula>NOT(ISERROR(SEARCH("PASSED",F41)))</formula>
    </cfRule>
  </conditionalFormatting>
  <conditionalFormatting sqref="H41">
    <cfRule type="containsText" dxfId="909" priority="1786" operator="containsText" text="BLOCKED">
      <formula>NOT(ISERROR(SEARCH("BLOCKED",H41)))</formula>
    </cfRule>
    <cfRule type="containsText" dxfId="908" priority="1787" operator="containsText" text="N/A">
      <formula>NOT(ISERROR(SEARCH("N/A",H41)))</formula>
    </cfRule>
    <cfRule type="containsText" dxfId="907" priority="1788" operator="containsText" text="UNTESTED">
      <formula>NOT(ISERROR(SEARCH("UNTESTED",H41)))</formula>
    </cfRule>
    <cfRule type="containsText" dxfId="906" priority="1789" operator="containsText" text="FAILED">
      <formula>NOT(ISERROR(SEARCH("FAILED",H41)))</formula>
    </cfRule>
    <cfRule type="containsText" dxfId="905" priority="1790" operator="containsText" text="PASSED">
      <formula>NOT(ISERROR(SEARCH("PASSED",H41)))</formula>
    </cfRule>
  </conditionalFormatting>
  <conditionalFormatting sqref="G41">
    <cfRule type="containsText" dxfId="904" priority="1781" operator="containsText" text="BLOCKED">
      <formula>NOT(ISERROR(SEARCH("BLOCKED",G41)))</formula>
    </cfRule>
    <cfRule type="containsText" dxfId="903" priority="1782" operator="containsText" text="N/A">
      <formula>NOT(ISERROR(SEARCH("N/A",G41)))</formula>
    </cfRule>
    <cfRule type="containsText" dxfId="902" priority="1783" operator="containsText" text="UNTESTED">
      <formula>NOT(ISERROR(SEARCH("UNTESTED",G41)))</formula>
    </cfRule>
    <cfRule type="containsText" dxfId="901" priority="1784" operator="containsText" text="FAILED">
      <formula>NOT(ISERROR(SEARCH("FAILED",G41)))</formula>
    </cfRule>
    <cfRule type="containsText" dxfId="900" priority="1785" operator="containsText" text="PASSED">
      <formula>NOT(ISERROR(SEARCH("PASSED",G41)))</formula>
    </cfRule>
  </conditionalFormatting>
  <conditionalFormatting sqref="A46 J46 L46:XFD46">
    <cfRule type="containsText" dxfId="899" priority="1776" operator="containsText" text="BLOCKED">
      <formula>NOT(ISERROR(SEARCH("BLOCKED",A46)))</formula>
    </cfRule>
    <cfRule type="containsText" dxfId="898" priority="1777" operator="containsText" text="N/A">
      <formula>NOT(ISERROR(SEARCH("N/A",A46)))</formula>
    </cfRule>
    <cfRule type="containsText" dxfId="897" priority="1778" operator="containsText" text="UNTESTED">
      <formula>NOT(ISERROR(SEARCH("UNTESTED",A46)))</formula>
    </cfRule>
    <cfRule type="containsText" dxfId="896" priority="1779" operator="containsText" text="FAILED">
      <formula>NOT(ISERROR(SEARCH("FAILED",A46)))</formula>
    </cfRule>
    <cfRule type="containsText" dxfId="895" priority="1780" operator="containsText" text="PASSED">
      <formula>NOT(ISERROR(SEARCH("PASSED",A46)))</formula>
    </cfRule>
  </conditionalFormatting>
  <conditionalFormatting sqref="F46">
    <cfRule type="containsText" dxfId="894" priority="1766" operator="containsText" text="BLOCKED">
      <formula>NOT(ISERROR(SEARCH("BLOCKED",F46)))</formula>
    </cfRule>
    <cfRule type="containsText" dxfId="893" priority="1767" operator="containsText" text="N/A">
      <formula>NOT(ISERROR(SEARCH("N/A",F46)))</formula>
    </cfRule>
    <cfRule type="containsText" dxfId="892" priority="1768" operator="containsText" text="UNTESTED">
      <formula>NOT(ISERROR(SEARCH("UNTESTED",F46)))</formula>
    </cfRule>
    <cfRule type="containsText" dxfId="891" priority="1769" operator="containsText" text="FAILED">
      <formula>NOT(ISERROR(SEARCH("FAILED",F46)))</formula>
    </cfRule>
    <cfRule type="containsText" dxfId="890" priority="1770" operator="containsText" text="PASSED">
      <formula>NOT(ISERROR(SEARCH("PASSED",F46)))</formula>
    </cfRule>
  </conditionalFormatting>
  <conditionalFormatting sqref="A47 J47 L47:XFD47">
    <cfRule type="containsText" dxfId="889" priority="1756" operator="containsText" text="BLOCKED">
      <formula>NOT(ISERROR(SEARCH("BLOCKED",A47)))</formula>
    </cfRule>
    <cfRule type="containsText" dxfId="888" priority="1757" operator="containsText" text="N/A">
      <formula>NOT(ISERROR(SEARCH("N/A",A47)))</formula>
    </cfRule>
    <cfRule type="containsText" dxfId="887" priority="1758" operator="containsText" text="UNTESTED">
      <formula>NOT(ISERROR(SEARCH("UNTESTED",A47)))</formula>
    </cfRule>
    <cfRule type="containsText" dxfId="886" priority="1759" operator="containsText" text="FAILED">
      <formula>NOT(ISERROR(SEARCH("FAILED",A47)))</formula>
    </cfRule>
    <cfRule type="containsText" dxfId="885" priority="1760" operator="containsText" text="PASSED">
      <formula>NOT(ISERROR(SEARCH("PASSED",A47)))</formula>
    </cfRule>
  </conditionalFormatting>
  <conditionalFormatting sqref="H62">
    <cfRule type="containsText" dxfId="884" priority="1721" operator="containsText" text="BLOCKED">
      <formula>NOT(ISERROR(SEARCH("BLOCKED",H62)))</formula>
    </cfRule>
    <cfRule type="containsText" dxfId="883" priority="1722" operator="containsText" text="N/A">
      <formula>NOT(ISERROR(SEARCH("N/A",H62)))</formula>
    </cfRule>
    <cfRule type="containsText" dxfId="882" priority="1723" operator="containsText" text="UNTESTED">
      <formula>NOT(ISERROR(SEARCH("UNTESTED",H62)))</formula>
    </cfRule>
    <cfRule type="containsText" dxfId="881" priority="1724" operator="containsText" text="FAILED">
      <formula>NOT(ISERROR(SEARCH("FAILED",H62)))</formula>
    </cfRule>
    <cfRule type="containsText" dxfId="880" priority="1725" operator="containsText" text="PASSED">
      <formula>NOT(ISERROR(SEARCH("PASSED",H62)))</formula>
    </cfRule>
  </conditionalFormatting>
  <conditionalFormatting sqref="F64">
    <cfRule type="containsText" dxfId="879" priority="1731" operator="containsText" text="BLOCKED">
      <formula>NOT(ISERROR(SEARCH("BLOCKED",F64)))</formula>
    </cfRule>
    <cfRule type="containsText" dxfId="878" priority="1732" operator="containsText" text="N/A">
      <formula>NOT(ISERROR(SEARCH("N/A",F64)))</formula>
    </cfRule>
    <cfRule type="containsText" dxfId="877" priority="1733" operator="containsText" text="UNTESTED">
      <formula>NOT(ISERROR(SEARCH("UNTESTED",F64)))</formula>
    </cfRule>
    <cfRule type="containsText" dxfId="876" priority="1734" operator="containsText" text="FAILED">
      <formula>NOT(ISERROR(SEARCH("FAILED",F64)))</formula>
    </cfRule>
    <cfRule type="containsText" dxfId="875" priority="1735" operator="containsText" text="PASSED">
      <formula>NOT(ISERROR(SEARCH("PASSED",F64)))</formula>
    </cfRule>
  </conditionalFormatting>
  <conditionalFormatting sqref="F47">
    <cfRule type="containsText" dxfId="874" priority="1736" operator="containsText" text="BLOCKED">
      <formula>NOT(ISERROR(SEARCH("BLOCKED",F47)))</formula>
    </cfRule>
    <cfRule type="containsText" dxfId="873" priority="1737" operator="containsText" text="N/A">
      <formula>NOT(ISERROR(SEARCH("N/A",F47)))</formula>
    </cfRule>
    <cfRule type="containsText" dxfId="872" priority="1738" operator="containsText" text="UNTESTED">
      <formula>NOT(ISERROR(SEARCH("UNTESTED",F47)))</formula>
    </cfRule>
    <cfRule type="containsText" dxfId="871" priority="1739" operator="containsText" text="FAILED">
      <formula>NOT(ISERROR(SEARCH("FAILED",F47)))</formula>
    </cfRule>
    <cfRule type="containsText" dxfId="870" priority="1740" operator="containsText" text="PASSED">
      <formula>NOT(ISERROR(SEARCH("PASSED",F47)))</formula>
    </cfRule>
  </conditionalFormatting>
  <conditionalFormatting sqref="G62">
    <cfRule type="containsText" dxfId="869" priority="1726" operator="containsText" text="BLOCKED">
      <formula>NOT(ISERROR(SEARCH("BLOCKED",G62)))</formula>
    </cfRule>
    <cfRule type="containsText" dxfId="868" priority="1727" operator="containsText" text="N/A">
      <formula>NOT(ISERROR(SEARCH("N/A",G62)))</formula>
    </cfRule>
    <cfRule type="containsText" dxfId="867" priority="1728" operator="containsText" text="UNTESTED">
      <formula>NOT(ISERROR(SEARCH("UNTESTED",G62)))</formula>
    </cfRule>
    <cfRule type="containsText" dxfId="866" priority="1729" operator="containsText" text="FAILED">
      <formula>NOT(ISERROR(SEARCH("FAILED",G62)))</formula>
    </cfRule>
    <cfRule type="containsText" dxfId="865" priority="1730" operator="containsText" text="PASSED">
      <formula>NOT(ISERROR(SEARCH("PASSED",G62)))</formula>
    </cfRule>
  </conditionalFormatting>
  <conditionalFormatting sqref="F62:F63">
    <cfRule type="containsText" dxfId="864" priority="1716" operator="containsText" text="BLOCKED">
      <formula>NOT(ISERROR(SEARCH("BLOCKED",F62)))</formula>
    </cfRule>
    <cfRule type="containsText" dxfId="863" priority="1717" operator="containsText" text="N/A">
      <formula>NOT(ISERROR(SEARCH("N/A",F62)))</formula>
    </cfRule>
    <cfRule type="containsText" dxfId="862" priority="1718" operator="containsText" text="UNTESTED">
      <formula>NOT(ISERROR(SEARCH("UNTESTED",F62)))</formula>
    </cfRule>
    <cfRule type="containsText" dxfId="861" priority="1719" operator="containsText" text="FAILED">
      <formula>NOT(ISERROR(SEARCH("FAILED",F62)))</formula>
    </cfRule>
    <cfRule type="containsText" dxfId="860" priority="1720" operator="containsText" text="PASSED">
      <formula>NOT(ISERROR(SEARCH("PASSED",F62)))</formula>
    </cfRule>
  </conditionalFormatting>
  <conditionalFormatting sqref="F66">
    <cfRule type="containsText" dxfId="859" priority="1711" operator="containsText" text="BLOCKED">
      <formula>NOT(ISERROR(SEARCH("BLOCKED",F66)))</formula>
    </cfRule>
    <cfRule type="containsText" dxfId="858" priority="1712" operator="containsText" text="N/A">
      <formula>NOT(ISERROR(SEARCH("N/A",F66)))</formula>
    </cfRule>
    <cfRule type="containsText" dxfId="857" priority="1713" operator="containsText" text="UNTESTED">
      <formula>NOT(ISERROR(SEARCH("UNTESTED",F66)))</formula>
    </cfRule>
    <cfRule type="containsText" dxfId="856" priority="1714" operator="containsText" text="FAILED">
      <formula>NOT(ISERROR(SEARCH("FAILED",F66)))</formula>
    </cfRule>
    <cfRule type="containsText" dxfId="855" priority="1715" operator="containsText" text="PASSED">
      <formula>NOT(ISERROR(SEARCH("PASSED",F66)))</formula>
    </cfRule>
  </conditionalFormatting>
  <conditionalFormatting sqref="H65">
    <cfRule type="containsText" dxfId="854" priority="1671" operator="containsText" text="BLOCKED">
      <formula>NOT(ISERROR(SEARCH("BLOCKED",H65)))</formula>
    </cfRule>
    <cfRule type="containsText" dxfId="853" priority="1672" operator="containsText" text="N/A">
      <formula>NOT(ISERROR(SEARCH("N/A",H65)))</formula>
    </cfRule>
    <cfRule type="containsText" dxfId="852" priority="1673" operator="containsText" text="UNTESTED">
      <formula>NOT(ISERROR(SEARCH("UNTESTED",H65)))</formula>
    </cfRule>
    <cfRule type="containsText" dxfId="851" priority="1674" operator="containsText" text="FAILED">
      <formula>NOT(ISERROR(SEARCH("FAILED",H65)))</formula>
    </cfRule>
    <cfRule type="containsText" dxfId="850" priority="1675" operator="containsText" text="PASSED">
      <formula>NOT(ISERROR(SEARCH("PASSED",H65)))</formula>
    </cfRule>
  </conditionalFormatting>
  <conditionalFormatting sqref="G63">
    <cfRule type="containsText" dxfId="849" priority="1696" operator="containsText" text="BLOCKED">
      <formula>NOT(ISERROR(SEARCH("BLOCKED",G63)))</formula>
    </cfRule>
    <cfRule type="containsText" dxfId="848" priority="1697" operator="containsText" text="N/A">
      <formula>NOT(ISERROR(SEARCH("N/A",G63)))</formula>
    </cfRule>
    <cfRule type="containsText" dxfId="847" priority="1698" operator="containsText" text="UNTESTED">
      <formula>NOT(ISERROR(SEARCH("UNTESTED",G63)))</formula>
    </cfRule>
    <cfRule type="containsText" dxfId="846" priority="1699" operator="containsText" text="FAILED">
      <formula>NOT(ISERROR(SEARCH("FAILED",G63)))</formula>
    </cfRule>
    <cfRule type="containsText" dxfId="845" priority="1700" operator="containsText" text="PASSED">
      <formula>NOT(ISERROR(SEARCH("PASSED",G63)))</formula>
    </cfRule>
  </conditionalFormatting>
  <conditionalFormatting sqref="H63">
    <cfRule type="containsText" dxfId="844" priority="1691" operator="containsText" text="BLOCKED">
      <formula>NOT(ISERROR(SEARCH("BLOCKED",H63)))</formula>
    </cfRule>
    <cfRule type="containsText" dxfId="843" priority="1692" operator="containsText" text="N/A">
      <formula>NOT(ISERROR(SEARCH("N/A",H63)))</formula>
    </cfRule>
    <cfRule type="containsText" dxfId="842" priority="1693" operator="containsText" text="UNTESTED">
      <formula>NOT(ISERROR(SEARCH("UNTESTED",H63)))</formula>
    </cfRule>
    <cfRule type="containsText" dxfId="841" priority="1694" operator="containsText" text="FAILED">
      <formula>NOT(ISERROR(SEARCH("FAILED",H63)))</formula>
    </cfRule>
    <cfRule type="containsText" dxfId="840" priority="1695" operator="containsText" text="PASSED">
      <formula>NOT(ISERROR(SEARCH("PASSED",H63)))</formula>
    </cfRule>
  </conditionalFormatting>
  <conditionalFormatting sqref="G64">
    <cfRule type="containsText" dxfId="839" priority="1686" operator="containsText" text="BLOCKED">
      <formula>NOT(ISERROR(SEARCH("BLOCKED",G64)))</formula>
    </cfRule>
    <cfRule type="containsText" dxfId="838" priority="1687" operator="containsText" text="N/A">
      <formula>NOT(ISERROR(SEARCH("N/A",G64)))</formula>
    </cfRule>
    <cfRule type="containsText" dxfId="837" priority="1688" operator="containsText" text="UNTESTED">
      <formula>NOT(ISERROR(SEARCH("UNTESTED",G64)))</formula>
    </cfRule>
    <cfRule type="containsText" dxfId="836" priority="1689" operator="containsText" text="FAILED">
      <formula>NOT(ISERROR(SEARCH("FAILED",G64)))</formula>
    </cfRule>
    <cfRule type="containsText" dxfId="835" priority="1690" operator="containsText" text="PASSED">
      <formula>NOT(ISERROR(SEARCH("PASSED",G64)))</formula>
    </cfRule>
  </conditionalFormatting>
  <conditionalFormatting sqref="H64">
    <cfRule type="containsText" dxfId="834" priority="1681" operator="containsText" text="BLOCKED">
      <formula>NOT(ISERROR(SEARCH("BLOCKED",H64)))</formula>
    </cfRule>
    <cfRule type="containsText" dxfId="833" priority="1682" operator="containsText" text="N/A">
      <formula>NOT(ISERROR(SEARCH("N/A",H64)))</formula>
    </cfRule>
    <cfRule type="containsText" dxfId="832" priority="1683" operator="containsText" text="UNTESTED">
      <formula>NOT(ISERROR(SEARCH("UNTESTED",H64)))</formula>
    </cfRule>
    <cfRule type="containsText" dxfId="831" priority="1684" operator="containsText" text="FAILED">
      <formula>NOT(ISERROR(SEARCH("FAILED",H64)))</formula>
    </cfRule>
    <cfRule type="containsText" dxfId="830" priority="1685" operator="containsText" text="PASSED">
      <formula>NOT(ISERROR(SEARCH("PASSED",H64)))</formula>
    </cfRule>
  </conditionalFormatting>
  <conditionalFormatting sqref="G65">
    <cfRule type="containsText" dxfId="829" priority="1676" operator="containsText" text="BLOCKED">
      <formula>NOT(ISERROR(SEARCH("BLOCKED",G65)))</formula>
    </cfRule>
    <cfRule type="containsText" dxfId="828" priority="1677" operator="containsText" text="N/A">
      <formula>NOT(ISERROR(SEARCH("N/A",G65)))</formula>
    </cfRule>
    <cfRule type="containsText" dxfId="827" priority="1678" operator="containsText" text="UNTESTED">
      <formula>NOT(ISERROR(SEARCH("UNTESTED",G65)))</formula>
    </cfRule>
    <cfRule type="containsText" dxfId="826" priority="1679" operator="containsText" text="FAILED">
      <formula>NOT(ISERROR(SEARCH("FAILED",G65)))</formula>
    </cfRule>
    <cfRule type="containsText" dxfId="825" priority="1680" operator="containsText" text="PASSED">
      <formula>NOT(ISERROR(SEARCH("PASSED",G65)))</formula>
    </cfRule>
  </conditionalFormatting>
  <conditionalFormatting sqref="G66">
    <cfRule type="containsText" dxfId="824" priority="1666" operator="containsText" text="BLOCKED">
      <formula>NOT(ISERROR(SEARCH("BLOCKED",G66)))</formula>
    </cfRule>
    <cfRule type="containsText" dxfId="823" priority="1667" operator="containsText" text="N/A">
      <formula>NOT(ISERROR(SEARCH("N/A",G66)))</formula>
    </cfRule>
    <cfRule type="containsText" dxfId="822" priority="1668" operator="containsText" text="UNTESTED">
      <formula>NOT(ISERROR(SEARCH("UNTESTED",G66)))</formula>
    </cfRule>
    <cfRule type="containsText" dxfId="821" priority="1669" operator="containsText" text="FAILED">
      <formula>NOT(ISERROR(SEARCH("FAILED",G66)))</formula>
    </cfRule>
    <cfRule type="containsText" dxfId="820" priority="1670" operator="containsText" text="PASSED">
      <formula>NOT(ISERROR(SEARCH("PASSED",G66)))</formula>
    </cfRule>
  </conditionalFormatting>
  <conditionalFormatting sqref="H66">
    <cfRule type="containsText" dxfId="819" priority="1661" operator="containsText" text="BLOCKED">
      <formula>NOT(ISERROR(SEARCH("BLOCKED",H66)))</formula>
    </cfRule>
    <cfRule type="containsText" dxfId="818" priority="1662" operator="containsText" text="N/A">
      <formula>NOT(ISERROR(SEARCH("N/A",H66)))</formula>
    </cfRule>
    <cfRule type="containsText" dxfId="817" priority="1663" operator="containsText" text="UNTESTED">
      <formula>NOT(ISERROR(SEARCH("UNTESTED",H66)))</formula>
    </cfRule>
    <cfRule type="containsText" dxfId="816" priority="1664" operator="containsText" text="FAILED">
      <formula>NOT(ISERROR(SEARCH("FAILED",H66)))</formula>
    </cfRule>
    <cfRule type="containsText" dxfId="815" priority="1665" operator="containsText" text="PASSED">
      <formula>NOT(ISERROR(SEARCH("PASSED",H66)))</formula>
    </cfRule>
  </conditionalFormatting>
  <conditionalFormatting sqref="A67 J67:XFD67 G67">
    <cfRule type="containsText" dxfId="814" priority="1656" operator="containsText" text="BLOCKED">
      <formula>NOT(ISERROR(SEARCH("BLOCKED",A67)))</formula>
    </cfRule>
    <cfRule type="containsText" dxfId="813" priority="1657" operator="containsText" text="N/A">
      <formula>NOT(ISERROR(SEARCH("N/A",A67)))</formula>
    </cfRule>
    <cfRule type="containsText" dxfId="812" priority="1658" operator="containsText" text="UNTESTED">
      <formula>NOT(ISERROR(SEARCH("UNTESTED",A67)))</formula>
    </cfRule>
    <cfRule type="containsText" dxfId="811" priority="1659" operator="containsText" text="FAILED">
      <formula>NOT(ISERROR(SEARCH("FAILED",A67)))</formula>
    </cfRule>
    <cfRule type="containsText" dxfId="810" priority="1660" operator="containsText" text="PASSED">
      <formula>NOT(ISERROR(SEARCH("PASSED",A67)))</formula>
    </cfRule>
  </conditionalFormatting>
  <conditionalFormatting sqref="F67">
    <cfRule type="containsText" dxfId="809" priority="1651" operator="containsText" text="BLOCKED">
      <formula>NOT(ISERROR(SEARCH("BLOCKED",F67)))</formula>
    </cfRule>
    <cfRule type="containsText" dxfId="808" priority="1652" operator="containsText" text="N/A">
      <formula>NOT(ISERROR(SEARCH("N/A",F67)))</formula>
    </cfRule>
    <cfRule type="containsText" dxfId="807" priority="1653" operator="containsText" text="UNTESTED">
      <formula>NOT(ISERROR(SEARCH("UNTESTED",F67)))</formula>
    </cfRule>
    <cfRule type="containsText" dxfId="806" priority="1654" operator="containsText" text="FAILED">
      <formula>NOT(ISERROR(SEARCH("FAILED",F67)))</formula>
    </cfRule>
    <cfRule type="containsText" dxfId="805" priority="1655" operator="containsText" text="PASSED">
      <formula>NOT(ISERROR(SEARCH("PASSED",F67)))</formula>
    </cfRule>
  </conditionalFormatting>
  <conditionalFormatting sqref="H67">
    <cfRule type="containsText" dxfId="804" priority="1646" operator="containsText" text="BLOCKED">
      <formula>NOT(ISERROR(SEARCH("BLOCKED",H67)))</formula>
    </cfRule>
    <cfRule type="containsText" dxfId="803" priority="1647" operator="containsText" text="N/A">
      <formula>NOT(ISERROR(SEARCH("N/A",H67)))</formula>
    </cfRule>
    <cfRule type="containsText" dxfId="802" priority="1648" operator="containsText" text="UNTESTED">
      <formula>NOT(ISERROR(SEARCH("UNTESTED",H67)))</formula>
    </cfRule>
    <cfRule type="containsText" dxfId="801" priority="1649" operator="containsText" text="FAILED">
      <formula>NOT(ISERROR(SEARCH("FAILED",H67)))</formula>
    </cfRule>
    <cfRule type="containsText" dxfId="800" priority="1650" operator="containsText" text="PASSED">
      <formula>NOT(ISERROR(SEARCH("PASSED",H67)))</formula>
    </cfRule>
  </conditionalFormatting>
  <conditionalFormatting sqref="J69:XFD69 A69">
    <cfRule type="containsText" dxfId="799" priority="1636" operator="containsText" text="BLOCKED">
      <formula>NOT(ISERROR(SEARCH("BLOCKED",A69)))</formula>
    </cfRule>
    <cfRule type="containsText" dxfId="798" priority="1637" operator="containsText" text="N/A">
      <formula>NOT(ISERROR(SEARCH("N/A",A69)))</formula>
    </cfRule>
    <cfRule type="containsText" dxfId="797" priority="1638" operator="containsText" text="UNTESTED">
      <formula>NOT(ISERROR(SEARCH("UNTESTED",A69)))</formula>
    </cfRule>
    <cfRule type="containsText" dxfId="796" priority="1639" operator="containsText" text="FAILED">
      <formula>NOT(ISERROR(SEARCH("FAILED",A69)))</formula>
    </cfRule>
    <cfRule type="containsText" dxfId="795" priority="1640" operator="containsText" text="PASSED">
      <formula>NOT(ISERROR(SEARCH("PASSED",A69)))</formula>
    </cfRule>
  </conditionalFormatting>
  <conditionalFormatting sqref="J68:XFD68 A68 G68">
    <cfRule type="containsText" dxfId="794" priority="1626" operator="containsText" text="BLOCKED">
      <formula>NOT(ISERROR(SEARCH("BLOCKED",A68)))</formula>
    </cfRule>
    <cfRule type="containsText" dxfId="793" priority="1627" operator="containsText" text="N/A">
      <formula>NOT(ISERROR(SEARCH("N/A",A68)))</formula>
    </cfRule>
    <cfRule type="containsText" dxfId="792" priority="1628" operator="containsText" text="UNTESTED">
      <formula>NOT(ISERROR(SEARCH("UNTESTED",A68)))</formula>
    </cfRule>
    <cfRule type="containsText" dxfId="791" priority="1629" operator="containsText" text="FAILED">
      <formula>NOT(ISERROR(SEARCH("FAILED",A68)))</formula>
    </cfRule>
    <cfRule type="containsText" dxfId="790" priority="1630" operator="containsText" text="PASSED">
      <formula>NOT(ISERROR(SEARCH("PASSED",A68)))</formula>
    </cfRule>
  </conditionalFormatting>
  <conditionalFormatting sqref="J71:XFD71 A71">
    <cfRule type="containsText" dxfId="789" priority="1616" operator="containsText" text="BLOCKED">
      <formula>NOT(ISERROR(SEARCH("BLOCKED",A71)))</formula>
    </cfRule>
    <cfRule type="containsText" dxfId="788" priority="1617" operator="containsText" text="N/A">
      <formula>NOT(ISERROR(SEARCH("N/A",A71)))</formula>
    </cfRule>
    <cfRule type="containsText" dxfId="787" priority="1618" operator="containsText" text="UNTESTED">
      <formula>NOT(ISERROR(SEARCH("UNTESTED",A71)))</formula>
    </cfRule>
    <cfRule type="containsText" dxfId="786" priority="1619" operator="containsText" text="FAILED">
      <formula>NOT(ISERROR(SEARCH("FAILED",A71)))</formula>
    </cfRule>
    <cfRule type="containsText" dxfId="785" priority="1620" operator="containsText" text="PASSED">
      <formula>NOT(ISERROR(SEARCH("PASSED",A71)))</formula>
    </cfRule>
  </conditionalFormatting>
  <conditionalFormatting sqref="H68">
    <cfRule type="containsText" dxfId="784" priority="1596" operator="containsText" text="BLOCKED">
      <formula>NOT(ISERROR(SEARCH("BLOCKED",H68)))</formula>
    </cfRule>
    <cfRule type="containsText" dxfId="783" priority="1597" operator="containsText" text="N/A">
      <formula>NOT(ISERROR(SEARCH("N/A",H68)))</formula>
    </cfRule>
    <cfRule type="containsText" dxfId="782" priority="1598" operator="containsText" text="UNTESTED">
      <formula>NOT(ISERROR(SEARCH("UNTESTED",H68)))</formula>
    </cfRule>
    <cfRule type="containsText" dxfId="781" priority="1599" operator="containsText" text="FAILED">
      <formula>NOT(ISERROR(SEARCH("FAILED",H68)))</formula>
    </cfRule>
    <cfRule type="containsText" dxfId="780" priority="1600" operator="containsText" text="PASSED">
      <formula>NOT(ISERROR(SEARCH("PASSED",H68)))</formula>
    </cfRule>
  </conditionalFormatting>
  <conditionalFormatting sqref="G69">
    <cfRule type="containsText" dxfId="779" priority="1591" operator="containsText" text="BLOCKED">
      <formula>NOT(ISERROR(SEARCH("BLOCKED",G69)))</formula>
    </cfRule>
    <cfRule type="containsText" dxfId="778" priority="1592" operator="containsText" text="N/A">
      <formula>NOT(ISERROR(SEARCH("N/A",G69)))</formula>
    </cfRule>
    <cfRule type="containsText" dxfId="777" priority="1593" operator="containsText" text="UNTESTED">
      <formula>NOT(ISERROR(SEARCH("UNTESTED",G69)))</formula>
    </cfRule>
    <cfRule type="containsText" dxfId="776" priority="1594" operator="containsText" text="FAILED">
      <formula>NOT(ISERROR(SEARCH("FAILED",G69)))</formula>
    </cfRule>
    <cfRule type="containsText" dxfId="775" priority="1595" operator="containsText" text="PASSED">
      <formula>NOT(ISERROR(SEARCH("PASSED",G69)))</formula>
    </cfRule>
  </conditionalFormatting>
  <conditionalFormatting sqref="H69">
    <cfRule type="containsText" dxfId="774" priority="1586" operator="containsText" text="BLOCKED">
      <formula>NOT(ISERROR(SEARCH("BLOCKED",H69)))</formula>
    </cfRule>
    <cfRule type="containsText" dxfId="773" priority="1587" operator="containsText" text="N/A">
      <formula>NOT(ISERROR(SEARCH("N/A",H69)))</formula>
    </cfRule>
    <cfRule type="containsText" dxfId="772" priority="1588" operator="containsText" text="UNTESTED">
      <formula>NOT(ISERROR(SEARCH("UNTESTED",H69)))</formula>
    </cfRule>
    <cfRule type="containsText" dxfId="771" priority="1589" operator="containsText" text="FAILED">
      <formula>NOT(ISERROR(SEARCH("FAILED",H69)))</formula>
    </cfRule>
    <cfRule type="containsText" dxfId="770" priority="1590" operator="containsText" text="PASSED">
      <formula>NOT(ISERROR(SEARCH("PASSED",H69)))</formula>
    </cfRule>
  </conditionalFormatting>
  <conditionalFormatting sqref="G71">
    <cfRule type="containsText" dxfId="769" priority="1581" operator="containsText" text="BLOCKED">
      <formula>NOT(ISERROR(SEARCH("BLOCKED",G71)))</formula>
    </cfRule>
    <cfRule type="containsText" dxfId="768" priority="1582" operator="containsText" text="N/A">
      <formula>NOT(ISERROR(SEARCH("N/A",G71)))</formula>
    </cfRule>
    <cfRule type="containsText" dxfId="767" priority="1583" operator="containsText" text="UNTESTED">
      <formula>NOT(ISERROR(SEARCH("UNTESTED",G71)))</formula>
    </cfRule>
    <cfRule type="containsText" dxfId="766" priority="1584" operator="containsText" text="FAILED">
      <formula>NOT(ISERROR(SEARCH("FAILED",G71)))</formula>
    </cfRule>
    <cfRule type="containsText" dxfId="765" priority="1585" operator="containsText" text="PASSED">
      <formula>NOT(ISERROR(SEARCH("PASSED",G71)))</formula>
    </cfRule>
  </conditionalFormatting>
  <conditionalFormatting sqref="H71">
    <cfRule type="containsText" dxfId="764" priority="1576" operator="containsText" text="BLOCKED">
      <formula>NOT(ISERROR(SEARCH("BLOCKED",H71)))</formula>
    </cfRule>
    <cfRule type="containsText" dxfId="763" priority="1577" operator="containsText" text="N/A">
      <formula>NOT(ISERROR(SEARCH("N/A",H71)))</formula>
    </cfRule>
    <cfRule type="containsText" dxfId="762" priority="1578" operator="containsText" text="UNTESTED">
      <formula>NOT(ISERROR(SEARCH("UNTESTED",H71)))</formula>
    </cfRule>
    <cfRule type="containsText" dxfId="761" priority="1579" operator="containsText" text="FAILED">
      <formula>NOT(ISERROR(SEARCH("FAILED",H71)))</formula>
    </cfRule>
    <cfRule type="containsText" dxfId="760" priority="1580" operator="containsText" text="PASSED">
      <formula>NOT(ISERROR(SEARCH("PASSED",H71)))</formula>
    </cfRule>
  </conditionalFormatting>
  <conditionalFormatting sqref="A44 J44 L44:XFD44">
    <cfRule type="containsText" dxfId="759" priority="1571" operator="containsText" text="BLOCKED">
      <formula>NOT(ISERROR(SEARCH("BLOCKED",A44)))</formula>
    </cfRule>
    <cfRule type="containsText" dxfId="758" priority="1572" operator="containsText" text="N/A">
      <formula>NOT(ISERROR(SEARCH("N/A",A44)))</formula>
    </cfRule>
    <cfRule type="containsText" dxfId="757" priority="1573" operator="containsText" text="UNTESTED">
      <formula>NOT(ISERROR(SEARCH("UNTESTED",A44)))</formula>
    </cfRule>
    <cfRule type="containsText" dxfId="756" priority="1574" operator="containsText" text="FAILED">
      <formula>NOT(ISERROR(SEARCH("FAILED",A44)))</formula>
    </cfRule>
    <cfRule type="containsText" dxfId="755" priority="1575" operator="containsText" text="PASSED">
      <formula>NOT(ISERROR(SEARCH("PASSED",A44)))</formula>
    </cfRule>
  </conditionalFormatting>
  <conditionalFormatting sqref="F44">
    <cfRule type="containsText" dxfId="754" priority="1561" operator="containsText" text="BLOCKED">
      <formula>NOT(ISERROR(SEARCH("BLOCKED",F44)))</formula>
    </cfRule>
    <cfRule type="containsText" dxfId="753" priority="1562" operator="containsText" text="N/A">
      <formula>NOT(ISERROR(SEARCH("N/A",F44)))</formula>
    </cfRule>
    <cfRule type="containsText" dxfId="752" priority="1563" operator="containsText" text="UNTESTED">
      <formula>NOT(ISERROR(SEARCH("UNTESTED",F44)))</formula>
    </cfRule>
    <cfRule type="containsText" dxfId="751" priority="1564" operator="containsText" text="FAILED">
      <formula>NOT(ISERROR(SEARCH("FAILED",F44)))</formula>
    </cfRule>
    <cfRule type="containsText" dxfId="750" priority="1565" operator="containsText" text="PASSED">
      <formula>NOT(ISERROR(SEARCH("PASSED",F44)))</formula>
    </cfRule>
  </conditionalFormatting>
  <conditionalFormatting sqref="G44">
    <cfRule type="containsText" dxfId="749" priority="1551" operator="containsText" text="BLOCKED">
      <formula>NOT(ISERROR(SEARCH("BLOCKED",G44)))</formula>
    </cfRule>
    <cfRule type="containsText" dxfId="748" priority="1552" operator="containsText" text="N/A">
      <formula>NOT(ISERROR(SEARCH("N/A",G44)))</formula>
    </cfRule>
    <cfRule type="containsText" dxfId="747" priority="1553" operator="containsText" text="UNTESTED">
      <formula>NOT(ISERROR(SEARCH("UNTESTED",G44)))</formula>
    </cfRule>
    <cfRule type="containsText" dxfId="746" priority="1554" operator="containsText" text="FAILED">
      <formula>NOT(ISERROR(SEARCH("FAILED",G44)))</formula>
    </cfRule>
    <cfRule type="containsText" dxfId="745" priority="1555" operator="containsText" text="PASSED">
      <formula>NOT(ISERROR(SEARCH("PASSED",G44)))</formula>
    </cfRule>
  </conditionalFormatting>
  <conditionalFormatting sqref="H44">
    <cfRule type="containsText" dxfId="744" priority="1546" operator="containsText" text="BLOCKED">
      <formula>NOT(ISERROR(SEARCH("BLOCKED",H44)))</formula>
    </cfRule>
    <cfRule type="containsText" dxfId="743" priority="1547" operator="containsText" text="N/A">
      <formula>NOT(ISERROR(SEARCH("N/A",H44)))</formula>
    </cfRule>
    <cfRule type="containsText" dxfId="742" priority="1548" operator="containsText" text="UNTESTED">
      <formula>NOT(ISERROR(SEARCH("UNTESTED",H44)))</formula>
    </cfRule>
    <cfRule type="containsText" dxfId="741" priority="1549" operator="containsText" text="FAILED">
      <formula>NOT(ISERROR(SEARCH("FAILED",H44)))</formula>
    </cfRule>
    <cfRule type="containsText" dxfId="740" priority="1550" operator="containsText" text="PASSED">
      <formula>NOT(ISERROR(SEARCH("PASSED",H44)))</formula>
    </cfRule>
  </conditionalFormatting>
  <conditionalFormatting sqref="G45:G47">
    <cfRule type="containsText" dxfId="739" priority="1541" operator="containsText" text="BLOCKED">
      <formula>NOT(ISERROR(SEARCH("BLOCKED",G45)))</formula>
    </cfRule>
    <cfRule type="containsText" dxfId="738" priority="1542" operator="containsText" text="N/A">
      <formula>NOT(ISERROR(SEARCH("N/A",G45)))</formula>
    </cfRule>
    <cfRule type="containsText" dxfId="737" priority="1543" operator="containsText" text="UNTESTED">
      <formula>NOT(ISERROR(SEARCH("UNTESTED",G45)))</formula>
    </cfRule>
    <cfRule type="containsText" dxfId="736" priority="1544" operator="containsText" text="FAILED">
      <formula>NOT(ISERROR(SEARCH("FAILED",G45)))</formula>
    </cfRule>
    <cfRule type="containsText" dxfId="735" priority="1545" operator="containsText" text="PASSED">
      <formula>NOT(ISERROR(SEARCH("PASSED",G45)))</formula>
    </cfRule>
  </conditionalFormatting>
  <conditionalFormatting sqref="H45:H47">
    <cfRule type="containsText" dxfId="734" priority="1536" operator="containsText" text="BLOCKED">
      <formula>NOT(ISERROR(SEARCH("BLOCKED",H45)))</formula>
    </cfRule>
    <cfRule type="containsText" dxfId="733" priority="1537" operator="containsText" text="N/A">
      <formula>NOT(ISERROR(SEARCH("N/A",H45)))</formula>
    </cfRule>
    <cfRule type="containsText" dxfId="732" priority="1538" operator="containsText" text="UNTESTED">
      <formula>NOT(ISERROR(SEARCH("UNTESTED",H45)))</formula>
    </cfRule>
    <cfRule type="containsText" dxfId="731" priority="1539" operator="containsText" text="FAILED">
      <formula>NOT(ISERROR(SEARCH("FAILED",H45)))</formula>
    </cfRule>
    <cfRule type="containsText" dxfId="730" priority="1540" operator="containsText" text="PASSED">
      <formula>NOT(ISERROR(SEARCH("PASSED",H45)))</formula>
    </cfRule>
  </conditionalFormatting>
  <conditionalFormatting sqref="A48 J48 G48 L48:XFD48">
    <cfRule type="containsText" dxfId="729" priority="1531" operator="containsText" text="BLOCKED">
      <formula>NOT(ISERROR(SEARCH("BLOCKED",A48)))</formula>
    </cfRule>
    <cfRule type="containsText" dxfId="728" priority="1532" operator="containsText" text="N/A">
      <formula>NOT(ISERROR(SEARCH("N/A",A48)))</formula>
    </cfRule>
    <cfRule type="containsText" dxfId="727" priority="1533" operator="containsText" text="UNTESTED">
      <formula>NOT(ISERROR(SEARCH("UNTESTED",A48)))</formula>
    </cfRule>
    <cfRule type="containsText" dxfId="726" priority="1534" operator="containsText" text="FAILED">
      <formula>NOT(ISERROR(SEARCH("FAILED",A48)))</formula>
    </cfRule>
    <cfRule type="containsText" dxfId="725" priority="1535" operator="containsText" text="PASSED">
      <formula>NOT(ISERROR(SEARCH("PASSED",A48)))</formula>
    </cfRule>
  </conditionalFormatting>
  <conditionalFormatting sqref="F48">
    <cfRule type="containsText" dxfId="724" priority="1526" operator="containsText" text="BLOCKED">
      <formula>NOT(ISERROR(SEARCH("BLOCKED",F48)))</formula>
    </cfRule>
    <cfRule type="containsText" dxfId="723" priority="1527" operator="containsText" text="N/A">
      <formula>NOT(ISERROR(SEARCH("N/A",F48)))</formula>
    </cfRule>
    <cfRule type="containsText" dxfId="722" priority="1528" operator="containsText" text="UNTESTED">
      <formula>NOT(ISERROR(SEARCH("UNTESTED",F48)))</formula>
    </cfRule>
    <cfRule type="containsText" dxfId="721" priority="1529" operator="containsText" text="FAILED">
      <formula>NOT(ISERROR(SEARCH("FAILED",F48)))</formula>
    </cfRule>
    <cfRule type="containsText" dxfId="720" priority="1530" operator="containsText" text="PASSED">
      <formula>NOT(ISERROR(SEARCH("PASSED",F48)))</formula>
    </cfRule>
  </conditionalFormatting>
  <conditionalFormatting sqref="H48">
    <cfRule type="containsText" dxfId="719" priority="1521" operator="containsText" text="BLOCKED">
      <formula>NOT(ISERROR(SEARCH("BLOCKED",H48)))</formula>
    </cfRule>
    <cfRule type="containsText" dxfId="718" priority="1522" operator="containsText" text="N/A">
      <formula>NOT(ISERROR(SEARCH("N/A",H48)))</formula>
    </cfRule>
    <cfRule type="containsText" dxfId="717" priority="1523" operator="containsText" text="UNTESTED">
      <formula>NOT(ISERROR(SEARCH("UNTESTED",H48)))</formula>
    </cfRule>
    <cfRule type="containsText" dxfId="716" priority="1524" operator="containsText" text="FAILED">
      <formula>NOT(ISERROR(SEARCH("FAILED",H48)))</formula>
    </cfRule>
    <cfRule type="containsText" dxfId="715" priority="1525" operator="containsText" text="PASSED">
      <formula>NOT(ISERROR(SEARCH("PASSED",H48)))</formula>
    </cfRule>
  </conditionalFormatting>
  <conditionalFormatting sqref="J50 A50 L50:XFD50">
    <cfRule type="containsText" dxfId="714" priority="1511" operator="containsText" text="BLOCKED">
      <formula>NOT(ISERROR(SEARCH("BLOCKED",A50)))</formula>
    </cfRule>
    <cfRule type="containsText" dxfId="713" priority="1512" operator="containsText" text="N/A">
      <formula>NOT(ISERROR(SEARCH("N/A",A50)))</formula>
    </cfRule>
    <cfRule type="containsText" dxfId="712" priority="1513" operator="containsText" text="UNTESTED">
      <formula>NOT(ISERROR(SEARCH("UNTESTED",A50)))</formula>
    </cfRule>
    <cfRule type="containsText" dxfId="711" priority="1514" operator="containsText" text="FAILED">
      <formula>NOT(ISERROR(SEARCH("FAILED",A50)))</formula>
    </cfRule>
    <cfRule type="containsText" dxfId="710" priority="1515" operator="containsText" text="PASSED">
      <formula>NOT(ISERROR(SEARCH("PASSED",A50)))</formula>
    </cfRule>
  </conditionalFormatting>
  <conditionalFormatting sqref="J49 A49 G49 L49:XFD49">
    <cfRule type="containsText" dxfId="709" priority="1501" operator="containsText" text="BLOCKED">
      <formula>NOT(ISERROR(SEARCH("BLOCKED",A49)))</formula>
    </cfRule>
    <cfRule type="containsText" dxfId="708" priority="1502" operator="containsText" text="N/A">
      <formula>NOT(ISERROR(SEARCH("N/A",A49)))</formula>
    </cfRule>
    <cfRule type="containsText" dxfId="707" priority="1503" operator="containsText" text="UNTESTED">
      <formula>NOT(ISERROR(SEARCH("UNTESTED",A49)))</formula>
    </cfRule>
    <cfRule type="containsText" dxfId="706" priority="1504" operator="containsText" text="FAILED">
      <formula>NOT(ISERROR(SEARCH("FAILED",A49)))</formula>
    </cfRule>
    <cfRule type="containsText" dxfId="705" priority="1505" operator="containsText" text="PASSED">
      <formula>NOT(ISERROR(SEARCH("PASSED",A49)))</formula>
    </cfRule>
  </conditionalFormatting>
  <conditionalFormatting sqref="J53 A53 L53:XFD53">
    <cfRule type="containsText" dxfId="704" priority="1491" operator="containsText" text="BLOCKED">
      <formula>NOT(ISERROR(SEARCH("BLOCKED",A53)))</formula>
    </cfRule>
    <cfRule type="containsText" dxfId="703" priority="1492" operator="containsText" text="N/A">
      <formula>NOT(ISERROR(SEARCH("N/A",A53)))</formula>
    </cfRule>
    <cfRule type="containsText" dxfId="702" priority="1493" operator="containsText" text="UNTESTED">
      <formula>NOT(ISERROR(SEARCH("UNTESTED",A53)))</formula>
    </cfRule>
    <cfRule type="containsText" dxfId="701" priority="1494" operator="containsText" text="FAILED">
      <formula>NOT(ISERROR(SEARCH("FAILED",A53)))</formula>
    </cfRule>
    <cfRule type="containsText" dxfId="700" priority="1495" operator="containsText" text="PASSED">
      <formula>NOT(ISERROR(SEARCH("PASSED",A53)))</formula>
    </cfRule>
  </conditionalFormatting>
  <conditionalFormatting sqref="G53">
    <cfRule type="containsText" dxfId="699" priority="1466" operator="containsText" text="BLOCKED">
      <formula>NOT(ISERROR(SEARCH("BLOCKED",G53)))</formula>
    </cfRule>
    <cfRule type="containsText" dxfId="698" priority="1467" operator="containsText" text="N/A">
      <formula>NOT(ISERROR(SEARCH("N/A",G53)))</formula>
    </cfRule>
    <cfRule type="containsText" dxfId="697" priority="1468" operator="containsText" text="UNTESTED">
      <formula>NOT(ISERROR(SEARCH("UNTESTED",G53)))</formula>
    </cfRule>
    <cfRule type="containsText" dxfId="696" priority="1469" operator="containsText" text="FAILED">
      <formula>NOT(ISERROR(SEARCH("FAILED",G53)))</formula>
    </cfRule>
    <cfRule type="containsText" dxfId="695" priority="1470" operator="containsText" text="PASSED">
      <formula>NOT(ISERROR(SEARCH("PASSED",G53)))</formula>
    </cfRule>
  </conditionalFormatting>
  <conditionalFormatting sqref="H49">
    <cfRule type="containsText" dxfId="694" priority="1456" operator="containsText" text="BLOCKED">
      <formula>NOT(ISERROR(SEARCH("BLOCKED",H49)))</formula>
    </cfRule>
    <cfRule type="containsText" dxfId="693" priority="1457" operator="containsText" text="N/A">
      <formula>NOT(ISERROR(SEARCH("N/A",H49)))</formula>
    </cfRule>
    <cfRule type="containsText" dxfId="692" priority="1458" operator="containsText" text="UNTESTED">
      <formula>NOT(ISERROR(SEARCH("UNTESTED",H49)))</formula>
    </cfRule>
    <cfRule type="containsText" dxfId="691" priority="1459" operator="containsText" text="FAILED">
      <formula>NOT(ISERROR(SEARCH("FAILED",H49)))</formula>
    </cfRule>
    <cfRule type="containsText" dxfId="690" priority="1460" operator="containsText" text="PASSED">
      <formula>NOT(ISERROR(SEARCH("PASSED",H49)))</formula>
    </cfRule>
  </conditionalFormatting>
  <conditionalFormatting sqref="G50">
    <cfRule type="containsText" dxfId="689" priority="1451" operator="containsText" text="BLOCKED">
      <formula>NOT(ISERROR(SEARCH("BLOCKED",G50)))</formula>
    </cfRule>
    <cfRule type="containsText" dxfId="688" priority="1452" operator="containsText" text="N/A">
      <formula>NOT(ISERROR(SEARCH("N/A",G50)))</formula>
    </cfRule>
    <cfRule type="containsText" dxfId="687" priority="1453" operator="containsText" text="UNTESTED">
      <formula>NOT(ISERROR(SEARCH("UNTESTED",G50)))</formula>
    </cfRule>
    <cfRule type="containsText" dxfId="686" priority="1454" operator="containsText" text="FAILED">
      <formula>NOT(ISERROR(SEARCH("FAILED",G50)))</formula>
    </cfRule>
    <cfRule type="containsText" dxfId="685" priority="1455" operator="containsText" text="PASSED">
      <formula>NOT(ISERROR(SEARCH("PASSED",G50)))</formula>
    </cfRule>
  </conditionalFormatting>
  <conditionalFormatting sqref="H50">
    <cfRule type="containsText" dxfId="684" priority="1446" operator="containsText" text="BLOCKED">
      <formula>NOT(ISERROR(SEARCH("BLOCKED",H50)))</formula>
    </cfRule>
    <cfRule type="containsText" dxfId="683" priority="1447" operator="containsText" text="N/A">
      <formula>NOT(ISERROR(SEARCH("N/A",H50)))</formula>
    </cfRule>
    <cfRule type="containsText" dxfId="682" priority="1448" operator="containsText" text="UNTESTED">
      <formula>NOT(ISERROR(SEARCH("UNTESTED",H50)))</formula>
    </cfRule>
    <cfRule type="containsText" dxfId="681" priority="1449" operator="containsText" text="FAILED">
      <formula>NOT(ISERROR(SEARCH("FAILED",H50)))</formula>
    </cfRule>
    <cfRule type="containsText" dxfId="680" priority="1450" operator="containsText" text="PASSED">
      <formula>NOT(ISERROR(SEARCH("PASSED",H50)))</formula>
    </cfRule>
  </conditionalFormatting>
  <conditionalFormatting sqref="H53">
    <cfRule type="containsText" dxfId="679" priority="1441" operator="containsText" text="BLOCKED">
      <formula>NOT(ISERROR(SEARCH("BLOCKED",H53)))</formula>
    </cfRule>
    <cfRule type="containsText" dxfId="678" priority="1442" operator="containsText" text="N/A">
      <formula>NOT(ISERROR(SEARCH("N/A",H53)))</formula>
    </cfRule>
    <cfRule type="containsText" dxfId="677" priority="1443" operator="containsText" text="UNTESTED">
      <formula>NOT(ISERROR(SEARCH("UNTESTED",H53)))</formula>
    </cfRule>
    <cfRule type="containsText" dxfId="676" priority="1444" operator="containsText" text="FAILED">
      <formula>NOT(ISERROR(SEARCH("FAILED",H53)))</formula>
    </cfRule>
    <cfRule type="containsText" dxfId="675" priority="1445" operator="containsText" text="PASSED">
      <formula>NOT(ISERROR(SEARCH("PASSED",H53)))</formula>
    </cfRule>
  </conditionalFormatting>
  <conditionalFormatting sqref="J51 A51 L51:XFD51">
    <cfRule type="containsText" dxfId="674" priority="1431" operator="containsText" text="BLOCKED">
      <formula>NOT(ISERROR(SEARCH("BLOCKED",A51)))</formula>
    </cfRule>
    <cfRule type="containsText" dxfId="673" priority="1432" operator="containsText" text="N/A">
      <formula>NOT(ISERROR(SEARCH("N/A",A51)))</formula>
    </cfRule>
    <cfRule type="containsText" dxfId="672" priority="1433" operator="containsText" text="UNTESTED">
      <formula>NOT(ISERROR(SEARCH("UNTESTED",A51)))</formula>
    </cfRule>
    <cfRule type="containsText" dxfId="671" priority="1434" operator="containsText" text="FAILED">
      <formula>NOT(ISERROR(SEARCH("FAILED",A51)))</formula>
    </cfRule>
    <cfRule type="containsText" dxfId="670" priority="1435" operator="containsText" text="PASSED">
      <formula>NOT(ISERROR(SEARCH("PASSED",A51)))</formula>
    </cfRule>
  </conditionalFormatting>
  <conditionalFormatting sqref="G51">
    <cfRule type="containsText" dxfId="669" priority="1421" operator="containsText" text="BLOCKED">
      <formula>NOT(ISERROR(SEARCH("BLOCKED",G51)))</formula>
    </cfRule>
    <cfRule type="containsText" dxfId="668" priority="1422" operator="containsText" text="N/A">
      <formula>NOT(ISERROR(SEARCH("N/A",G51)))</formula>
    </cfRule>
    <cfRule type="containsText" dxfId="667" priority="1423" operator="containsText" text="UNTESTED">
      <formula>NOT(ISERROR(SEARCH("UNTESTED",G51)))</formula>
    </cfRule>
    <cfRule type="containsText" dxfId="666" priority="1424" operator="containsText" text="FAILED">
      <formula>NOT(ISERROR(SEARCH("FAILED",G51)))</formula>
    </cfRule>
    <cfRule type="containsText" dxfId="665" priority="1425" operator="containsText" text="PASSED">
      <formula>NOT(ISERROR(SEARCH("PASSED",G51)))</formula>
    </cfRule>
  </conditionalFormatting>
  <conditionalFormatting sqref="H51">
    <cfRule type="containsText" dxfId="664" priority="1416" operator="containsText" text="BLOCKED">
      <formula>NOT(ISERROR(SEARCH("BLOCKED",H51)))</formula>
    </cfRule>
    <cfRule type="containsText" dxfId="663" priority="1417" operator="containsText" text="N/A">
      <formula>NOT(ISERROR(SEARCH("N/A",H51)))</formula>
    </cfRule>
    <cfRule type="containsText" dxfId="662" priority="1418" operator="containsText" text="UNTESTED">
      <formula>NOT(ISERROR(SEARCH("UNTESTED",H51)))</formula>
    </cfRule>
    <cfRule type="containsText" dxfId="661" priority="1419" operator="containsText" text="FAILED">
      <formula>NOT(ISERROR(SEARCH("FAILED",H51)))</formula>
    </cfRule>
    <cfRule type="containsText" dxfId="660" priority="1420" operator="containsText" text="PASSED">
      <formula>NOT(ISERROR(SEARCH("PASSED",H51)))</formula>
    </cfRule>
  </conditionalFormatting>
  <conditionalFormatting sqref="J52 A52 L52:XFD52">
    <cfRule type="containsText" dxfId="659" priority="1406" operator="containsText" text="BLOCKED">
      <formula>NOT(ISERROR(SEARCH("BLOCKED",A52)))</formula>
    </cfRule>
    <cfRule type="containsText" dxfId="658" priority="1407" operator="containsText" text="N/A">
      <formula>NOT(ISERROR(SEARCH("N/A",A52)))</formula>
    </cfRule>
    <cfRule type="containsText" dxfId="657" priority="1408" operator="containsText" text="UNTESTED">
      <formula>NOT(ISERROR(SEARCH("UNTESTED",A52)))</formula>
    </cfRule>
    <cfRule type="containsText" dxfId="656" priority="1409" operator="containsText" text="FAILED">
      <formula>NOT(ISERROR(SEARCH("FAILED",A52)))</formula>
    </cfRule>
    <cfRule type="containsText" dxfId="655" priority="1410" operator="containsText" text="PASSED">
      <formula>NOT(ISERROR(SEARCH("PASSED",A52)))</formula>
    </cfRule>
  </conditionalFormatting>
  <conditionalFormatting sqref="G52">
    <cfRule type="containsText" dxfId="654" priority="1396" operator="containsText" text="BLOCKED">
      <formula>NOT(ISERROR(SEARCH("BLOCKED",G52)))</formula>
    </cfRule>
    <cfRule type="containsText" dxfId="653" priority="1397" operator="containsText" text="N/A">
      <formula>NOT(ISERROR(SEARCH("N/A",G52)))</formula>
    </cfRule>
    <cfRule type="containsText" dxfId="652" priority="1398" operator="containsText" text="UNTESTED">
      <formula>NOT(ISERROR(SEARCH("UNTESTED",G52)))</formula>
    </cfRule>
    <cfRule type="containsText" dxfId="651" priority="1399" operator="containsText" text="FAILED">
      <formula>NOT(ISERROR(SEARCH("FAILED",G52)))</formula>
    </cfRule>
    <cfRule type="containsText" dxfId="650" priority="1400" operator="containsText" text="PASSED">
      <formula>NOT(ISERROR(SEARCH("PASSED",G52)))</formula>
    </cfRule>
  </conditionalFormatting>
  <conditionalFormatting sqref="H52">
    <cfRule type="containsText" dxfId="649" priority="1391" operator="containsText" text="BLOCKED">
      <formula>NOT(ISERROR(SEARCH("BLOCKED",H52)))</formula>
    </cfRule>
    <cfRule type="containsText" dxfId="648" priority="1392" operator="containsText" text="N/A">
      <formula>NOT(ISERROR(SEARCH("N/A",H52)))</formula>
    </cfRule>
    <cfRule type="containsText" dxfId="647" priority="1393" operator="containsText" text="UNTESTED">
      <formula>NOT(ISERROR(SEARCH("UNTESTED",H52)))</formula>
    </cfRule>
    <cfRule type="containsText" dxfId="646" priority="1394" operator="containsText" text="FAILED">
      <formula>NOT(ISERROR(SEARCH("FAILED",H52)))</formula>
    </cfRule>
    <cfRule type="containsText" dxfId="645" priority="1395" operator="containsText" text="PASSED">
      <formula>NOT(ISERROR(SEARCH("PASSED",H52)))</formula>
    </cfRule>
  </conditionalFormatting>
  <conditionalFormatting sqref="J70 A70 L70:XFD70">
    <cfRule type="containsText" dxfId="644" priority="1381" operator="containsText" text="BLOCKED">
      <formula>NOT(ISERROR(SEARCH("BLOCKED",A70)))</formula>
    </cfRule>
    <cfRule type="containsText" dxfId="643" priority="1382" operator="containsText" text="N/A">
      <formula>NOT(ISERROR(SEARCH("N/A",A70)))</formula>
    </cfRule>
    <cfRule type="containsText" dxfId="642" priority="1383" operator="containsText" text="UNTESTED">
      <formula>NOT(ISERROR(SEARCH("UNTESTED",A70)))</formula>
    </cfRule>
    <cfRule type="containsText" dxfId="641" priority="1384" operator="containsText" text="FAILED">
      <formula>NOT(ISERROR(SEARCH("FAILED",A70)))</formula>
    </cfRule>
    <cfRule type="containsText" dxfId="640" priority="1385" operator="containsText" text="PASSED">
      <formula>NOT(ISERROR(SEARCH("PASSED",A70)))</formula>
    </cfRule>
  </conditionalFormatting>
  <conditionalFormatting sqref="G70">
    <cfRule type="containsText" dxfId="639" priority="1371" operator="containsText" text="BLOCKED">
      <formula>NOT(ISERROR(SEARCH("BLOCKED",G70)))</formula>
    </cfRule>
    <cfRule type="containsText" dxfId="638" priority="1372" operator="containsText" text="N/A">
      <formula>NOT(ISERROR(SEARCH("N/A",G70)))</formula>
    </cfRule>
    <cfRule type="containsText" dxfId="637" priority="1373" operator="containsText" text="UNTESTED">
      <formula>NOT(ISERROR(SEARCH("UNTESTED",G70)))</formula>
    </cfRule>
    <cfRule type="containsText" dxfId="636" priority="1374" operator="containsText" text="FAILED">
      <formula>NOT(ISERROR(SEARCH("FAILED",G70)))</formula>
    </cfRule>
    <cfRule type="containsText" dxfId="635" priority="1375" operator="containsText" text="PASSED">
      <formula>NOT(ISERROR(SEARCH("PASSED",G70)))</formula>
    </cfRule>
  </conditionalFormatting>
  <conditionalFormatting sqref="H38">
    <cfRule type="containsText" dxfId="634" priority="1351" operator="containsText" text="BLOCKED">
      <formula>NOT(ISERROR(SEARCH("BLOCKED",H38)))</formula>
    </cfRule>
    <cfRule type="containsText" dxfId="633" priority="1352" operator="containsText" text="N/A">
      <formula>NOT(ISERROR(SEARCH("N/A",H38)))</formula>
    </cfRule>
    <cfRule type="containsText" dxfId="632" priority="1353" operator="containsText" text="UNTESTED">
      <formula>NOT(ISERROR(SEARCH("UNTESTED",H38)))</formula>
    </cfRule>
    <cfRule type="containsText" dxfId="631" priority="1354" operator="containsText" text="FAILED">
      <formula>NOT(ISERROR(SEARCH("FAILED",H38)))</formula>
    </cfRule>
    <cfRule type="containsText" dxfId="630" priority="1355" operator="containsText" text="PASSED">
      <formula>NOT(ISERROR(SEARCH("PASSED",H38)))</formula>
    </cfRule>
  </conditionalFormatting>
  <conditionalFormatting sqref="H70">
    <cfRule type="containsText" dxfId="629" priority="1361" operator="containsText" text="BLOCKED">
      <formula>NOT(ISERROR(SEARCH("BLOCKED",H70)))</formula>
    </cfRule>
    <cfRule type="containsText" dxfId="628" priority="1362" operator="containsText" text="N/A">
      <formula>NOT(ISERROR(SEARCH("N/A",H70)))</formula>
    </cfRule>
    <cfRule type="containsText" dxfId="627" priority="1363" operator="containsText" text="UNTESTED">
      <formula>NOT(ISERROR(SEARCH("UNTESTED",H70)))</formula>
    </cfRule>
    <cfRule type="containsText" dxfId="626" priority="1364" operator="containsText" text="FAILED">
      <formula>NOT(ISERROR(SEARCH("FAILED",H70)))</formula>
    </cfRule>
    <cfRule type="containsText" dxfId="625" priority="1365" operator="containsText" text="PASSED">
      <formula>NOT(ISERROR(SEARCH("PASSED",H70)))</formula>
    </cfRule>
  </conditionalFormatting>
  <conditionalFormatting sqref="G37">
    <cfRule type="containsText" dxfId="624" priority="1346" operator="containsText" text="BLOCKED">
      <formula>NOT(ISERROR(SEARCH("BLOCKED",G37)))</formula>
    </cfRule>
    <cfRule type="containsText" dxfId="623" priority="1347" operator="containsText" text="N/A">
      <formula>NOT(ISERROR(SEARCH("N/A",G37)))</formula>
    </cfRule>
    <cfRule type="containsText" dxfId="622" priority="1348" operator="containsText" text="UNTESTED">
      <formula>NOT(ISERROR(SEARCH("UNTESTED",G37)))</formula>
    </cfRule>
    <cfRule type="containsText" dxfId="621" priority="1349" operator="containsText" text="FAILED">
      <formula>NOT(ISERROR(SEARCH("FAILED",G37)))</formula>
    </cfRule>
    <cfRule type="containsText" dxfId="620" priority="1350" operator="containsText" text="PASSED">
      <formula>NOT(ISERROR(SEARCH("PASSED",G37)))</formula>
    </cfRule>
  </conditionalFormatting>
  <conditionalFormatting sqref="H37">
    <cfRule type="containsText" dxfId="619" priority="1341" operator="containsText" text="BLOCKED">
      <formula>NOT(ISERROR(SEARCH("BLOCKED",H37)))</formula>
    </cfRule>
    <cfRule type="containsText" dxfId="618" priority="1342" operator="containsText" text="N/A">
      <formula>NOT(ISERROR(SEARCH("N/A",H37)))</formula>
    </cfRule>
    <cfRule type="containsText" dxfId="617" priority="1343" operator="containsText" text="UNTESTED">
      <formula>NOT(ISERROR(SEARCH("UNTESTED",H37)))</formula>
    </cfRule>
    <cfRule type="containsText" dxfId="616" priority="1344" operator="containsText" text="FAILED">
      <formula>NOT(ISERROR(SEARCH("FAILED",H37)))</formula>
    </cfRule>
    <cfRule type="containsText" dxfId="615" priority="1345" operator="containsText" text="PASSED">
      <formula>NOT(ISERROR(SEARCH("PASSED",H37)))</formula>
    </cfRule>
  </conditionalFormatting>
  <conditionalFormatting sqref="G38">
    <cfRule type="containsText" dxfId="614" priority="1336" operator="containsText" text="BLOCKED">
      <formula>NOT(ISERROR(SEARCH("BLOCKED",G38)))</formula>
    </cfRule>
    <cfRule type="containsText" dxfId="613" priority="1337" operator="containsText" text="N/A">
      <formula>NOT(ISERROR(SEARCH("N/A",G38)))</formula>
    </cfRule>
    <cfRule type="containsText" dxfId="612" priority="1338" operator="containsText" text="UNTESTED">
      <formula>NOT(ISERROR(SEARCH("UNTESTED",G38)))</formula>
    </cfRule>
    <cfRule type="containsText" dxfId="611" priority="1339" operator="containsText" text="FAILED">
      <formula>NOT(ISERROR(SEARCH("FAILED",G38)))</formula>
    </cfRule>
    <cfRule type="containsText" dxfId="610" priority="1340" operator="containsText" text="PASSED">
      <formula>NOT(ISERROR(SEARCH("PASSED",G38)))</formula>
    </cfRule>
  </conditionalFormatting>
  <conditionalFormatting sqref="F37">
    <cfRule type="containsText" dxfId="609" priority="1331" operator="containsText" text="BLOCKED">
      <formula>NOT(ISERROR(SEARCH("BLOCKED",F37)))</formula>
    </cfRule>
    <cfRule type="containsText" dxfId="608" priority="1332" operator="containsText" text="N/A">
      <formula>NOT(ISERROR(SEARCH("N/A",F37)))</formula>
    </cfRule>
    <cfRule type="containsText" dxfId="607" priority="1333" operator="containsText" text="UNTESTED">
      <formula>NOT(ISERROR(SEARCH("UNTESTED",F37)))</formula>
    </cfRule>
    <cfRule type="containsText" dxfId="606" priority="1334" operator="containsText" text="FAILED">
      <formula>NOT(ISERROR(SEARCH("FAILED",F37)))</formula>
    </cfRule>
    <cfRule type="containsText" dxfId="605" priority="1335" operator="containsText" text="PASSED">
      <formula>NOT(ISERROR(SEARCH("PASSED",F37)))</formula>
    </cfRule>
  </conditionalFormatting>
  <conditionalFormatting sqref="A54 J54 G54 L54:XFD54">
    <cfRule type="containsText" dxfId="604" priority="1321" operator="containsText" text="BLOCKED">
      <formula>NOT(ISERROR(SEARCH("BLOCKED",A54)))</formula>
    </cfRule>
    <cfRule type="containsText" dxfId="603" priority="1322" operator="containsText" text="N/A">
      <formula>NOT(ISERROR(SEARCH("N/A",A54)))</formula>
    </cfRule>
    <cfRule type="containsText" dxfId="602" priority="1323" operator="containsText" text="UNTESTED">
      <formula>NOT(ISERROR(SEARCH("UNTESTED",A54)))</formula>
    </cfRule>
    <cfRule type="containsText" dxfId="601" priority="1324" operator="containsText" text="FAILED">
      <formula>NOT(ISERROR(SEARCH("FAILED",A54)))</formula>
    </cfRule>
    <cfRule type="containsText" dxfId="600" priority="1325" operator="containsText" text="PASSED">
      <formula>NOT(ISERROR(SEARCH("PASSED",A54)))</formula>
    </cfRule>
  </conditionalFormatting>
  <conditionalFormatting sqref="F54">
    <cfRule type="containsText" dxfId="599" priority="1316" operator="containsText" text="BLOCKED">
      <formula>NOT(ISERROR(SEARCH("BLOCKED",F54)))</formula>
    </cfRule>
    <cfRule type="containsText" dxfId="598" priority="1317" operator="containsText" text="N/A">
      <formula>NOT(ISERROR(SEARCH("N/A",F54)))</formula>
    </cfRule>
    <cfRule type="containsText" dxfId="597" priority="1318" operator="containsText" text="UNTESTED">
      <formula>NOT(ISERROR(SEARCH("UNTESTED",F54)))</formula>
    </cfRule>
    <cfRule type="containsText" dxfId="596" priority="1319" operator="containsText" text="FAILED">
      <formula>NOT(ISERROR(SEARCH("FAILED",F54)))</formula>
    </cfRule>
    <cfRule type="containsText" dxfId="595" priority="1320" operator="containsText" text="PASSED">
      <formula>NOT(ISERROR(SEARCH("PASSED",F54)))</formula>
    </cfRule>
  </conditionalFormatting>
  <conditionalFormatting sqref="A55 J55 G55 L55:XFD55">
    <cfRule type="containsText" dxfId="594" priority="1301" operator="containsText" text="BLOCKED">
      <formula>NOT(ISERROR(SEARCH("BLOCKED",A55)))</formula>
    </cfRule>
    <cfRule type="containsText" dxfId="593" priority="1302" operator="containsText" text="N/A">
      <formula>NOT(ISERROR(SEARCH("N/A",A55)))</formula>
    </cfRule>
    <cfRule type="containsText" dxfId="592" priority="1303" operator="containsText" text="UNTESTED">
      <formula>NOT(ISERROR(SEARCH("UNTESTED",A55)))</formula>
    </cfRule>
    <cfRule type="containsText" dxfId="591" priority="1304" operator="containsText" text="FAILED">
      <formula>NOT(ISERROR(SEARCH("FAILED",A55)))</formula>
    </cfRule>
    <cfRule type="containsText" dxfId="590" priority="1305" operator="containsText" text="PASSED">
      <formula>NOT(ISERROR(SEARCH("PASSED",A55)))</formula>
    </cfRule>
  </conditionalFormatting>
  <conditionalFormatting sqref="H55">
    <cfRule type="containsText" dxfId="589" priority="1291" operator="containsText" text="BLOCKED">
      <formula>NOT(ISERROR(SEARCH("BLOCKED",H55)))</formula>
    </cfRule>
    <cfRule type="containsText" dxfId="588" priority="1292" operator="containsText" text="N/A">
      <formula>NOT(ISERROR(SEARCH("N/A",H55)))</formula>
    </cfRule>
    <cfRule type="containsText" dxfId="587" priority="1293" operator="containsText" text="UNTESTED">
      <formula>NOT(ISERROR(SEARCH("UNTESTED",H55)))</formula>
    </cfRule>
    <cfRule type="containsText" dxfId="586" priority="1294" operator="containsText" text="FAILED">
      <formula>NOT(ISERROR(SEARCH("FAILED",H55)))</formula>
    </cfRule>
    <cfRule type="containsText" dxfId="585" priority="1295" operator="containsText" text="PASSED">
      <formula>NOT(ISERROR(SEARCH("PASSED",H55)))</formula>
    </cfRule>
  </conditionalFormatting>
  <conditionalFormatting sqref="A56 J56 G56 L56:XFD56">
    <cfRule type="containsText" dxfId="584" priority="1281" operator="containsText" text="BLOCKED">
      <formula>NOT(ISERROR(SEARCH("BLOCKED",A56)))</formula>
    </cfRule>
    <cfRule type="containsText" dxfId="583" priority="1282" operator="containsText" text="N/A">
      <formula>NOT(ISERROR(SEARCH("N/A",A56)))</formula>
    </cfRule>
    <cfRule type="containsText" dxfId="582" priority="1283" operator="containsText" text="UNTESTED">
      <formula>NOT(ISERROR(SEARCH("UNTESTED",A56)))</formula>
    </cfRule>
    <cfRule type="containsText" dxfId="581" priority="1284" operator="containsText" text="FAILED">
      <formula>NOT(ISERROR(SEARCH("FAILED",A56)))</formula>
    </cfRule>
    <cfRule type="containsText" dxfId="580" priority="1285" operator="containsText" text="PASSED">
      <formula>NOT(ISERROR(SEARCH("PASSED",A56)))</formula>
    </cfRule>
  </conditionalFormatting>
  <conditionalFormatting sqref="F56">
    <cfRule type="containsText" dxfId="579" priority="1276" operator="containsText" text="BLOCKED">
      <formula>NOT(ISERROR(SEARCH("BLOCKED",F56)))</formula>
    </cfRule>
    <cfRule type="containsText" dxfId="578" priority="1277" operator="containsText" text="N/A">
      <formula>NOT(ISERROR(SEARCH("N/A",F56)))</formula>
    </cfRule>
    <cfRule type="containsText" dxfId="577" priority="1278" operator="containsText" text="UNTESTED">
      <formula>NOT(ISERROR(SEARCH("UNTESTED",F56)))</formula>
    </cfRule>
    <cfRule type="containsText" dxfId="576" priority="1279" operator="containsText" text="FAILED">
      <formula>NOT(ISERROR(SEARCH("FAILED",F56)))</formula>
    </cfRule>
    <cfRule type="containsText" dxfId="575" priority="1280" operator="containsText" text="PASSED">
      <formula>NOT(ISERROR(SEARCH("PASSED",F56)))</formula>
    </cfRule>
  </conditionalFormatting>
  <conditionalFormatting sqref="H56">
    <cfRule type="containsText" dxfId="574" priority="1271" operator="containsText" text="BLOCKED">
      <formula>NOT(ISERROR(SEARCH("BLOCKED",H56)))</formula>
    </cfRule>
    <cfRule type="containsText" dxfId="573" priority="1272" operator="containsText" text="N/A">
      <formula>NOT(ISERROR(SEARCH("N/A",H56)))</formula>
    </cfRule>
    <cfRule type="containsText" dxfId="572" priority="1273" operator="containsText" text="UNTESTED">
      <formula>NOT(ISERROR(SEARCH("UNTESTED",H56)))</formula>
    </cfRule>
    <cfRule type="containsText" dxfId="571" priority="1274" operator="containsText" text="FAILED">
      <formula>NOT(ISERROR(SEARCH("FAILED",H56)))</formula>
    </cfRule>
    <cfRule type="containsText" dxfId="570" priority="1275" operator="containsText" text="PASSED">
      <formula>NOT(ISERROR(SEARCH("PASSED",H56)))</formula>
    </cfRule>
  </conditionalFormatting>
  <conditionalFormatting sqref="A57 J57 G57 L57:XFD57">
    <cfRule type="containsText" dxfId="569" priority="1261" operator="containsText" text="BLOCKED">
      <formula>NOT(ISERROR(SEARCH("BLOCKED",A57)))</formula>
    </cfRule>
    <cfRule type="containsText" dxfId="568" priority="1262" operator="containsText" text="N/A">
      <formula>NOT(ISERROR(SEARCH("N/A",A57)))</formula>
    </cfRule>
    <cfRule type="containsText" dxfId="567" priority="1263" operator="containsText" text="UNTESTED">
      <formula>NOT(ISERROR(SEARCH("UNTESTED",A57)))</formula>
    </cfRule>
    <cfRule type="containsText" dxfId="566" priority="1264" operator="containsText" text="FAILED">
      <formula>NOT(ISERROR(SEARCH("FAILED",A57)))</formula>
    </cfRule>
    <cfRule type="containsText" dxfId="565" priority="1265" operator="containsText" text="PASSED">
      <formula>NOT(ISERROR(SEARCH("PASSED",A57)))</formula>
    </cfRule>
  </conditionalFormatting>
  <conditionalFormatting sqref="H57">
    <cfRule type="containsText" dxfId="564" priority="1251" operator="containsText" text="BLOCKED">
      <formula>NOT(ISERROR(SEARCH("BLOCKED",H57)))</formula>
    </cfRule>
    <cfRule type="containsText" dxfId="563" priority="1252" operator="containsText" text="N/A">
      <formula>NOT(ISERROR(SEARCH("N/A",H57)))</formula>
    </cfRule>
    <cfRule type="containsText" dxfId="562" priority="1253" operator="containsText" text="UNTESTED">
      <formula>NOT(ISERROR(SEARCH("UNTESTED",H57)))</formula>
    </cfRule>
    <cfRule type="containsText" dxfId="561" priority="1254" operator="containsText" text="FAILED">
      <formula>NOT(ISERROR(SEARCH("FAILED",H57)))</formula>
    </cfRule>
    <cfRule type="containsText" dxfId="560" priority="1255" operator="containsText" text="PASSED">
      <formula>NOT(ISERROR(SEARCH("PASSED",H57)))</formula>
    </cfRule>
  </conditionalFormatting>
  <conditionalFormatting sqref="A59 J59 G59 L59:XFD59">
    <cfRule type="containsText" dxfId="559" priority="1241" operator="containsText" text="BLOCKED">
      <formula>NOT(ISERROR(SEARCH("BLOCKED",A59)))</formula>
    </cfRule>
    <cfRule type="containsText" dxfId="558" priority="1242" operator="containsText" text="N/A">
      <formula>NOT(ISERROR(SEARCH("N/A",A59)))</formula>
    </cfRule>
    <cfRule type="containsText" dxfId="557" priority="1243" operator="containsText" text="UNTESTED">
      <formula>NOT(ISERROR(SEARCH("UNTESTED",A59)))</formula>
    </cfRule>
    <cfRule type="containsText" dxfId="556" priority="1244" operator="containsText" text="FAILED">
      <formula>NOT(ISERROR(SEARCH("FAILED",A59)))</formula>
    </cfRule>
    <cfRule type="containsText" dxfId="555" priority="1245" operator="containsText" text="PASSED">
      <formula>NOT(ISERROR(SEARCH("PASSED",A59)))</formula>
    </cfRule>
  </conditionalFormatting>
  <conditionalFormatting sqref="F59">
    <cfRule type="containsText" dxfId="554" priority="1236" operator="containsText" text="BLOCKED">
      <formula>NOT(ISERROR(SEARCH("BLOCKED",F59)))</formula>
    </cfRule>
    <cfRule type="containsText" dxfId="553" priority="1237" operator="containsText" text="N/A">
      <formula>NOT(ISERROR(SEARCH("N/A",F59)))</formula>
    </cfRule>
    <cfRule type="containsText" dxfId="552" priority="1238" operator="containsText" text="UNTESTED">
      <formula>NOT(ISERROR(SEARCH("UNTESTED",F59)))</formula>
    </cfRule>
    <cfRule type="containsText" dxfId="551" priority="1239" operator="containsText" text="FAILED">
      <formula>NOT(ISERROR(SEARCH("FAILED",F59)))</formula>
    </cfRule>
    <cfRule type="containsText" dxfId="550" priority="1240" operator="containsText" text="PASSED">
      <formula>NOT(ISERROR(SEARCH("PASSED",F59)))</formula>
    </cfRule>
  </conditionalFormatting>
  <conditionalFormatting sqref="A58 J58:XFD58 G58">
    <cfRule type="containsText" dxfId="549" priority="1206" operator="containsText" text="BLOCKED">
      <formula>NOT(ISERROR(SEARCH("BLOCKED",A58)))</formula>
    </cfRule>
    <cfRule type="containsText" dxfId="548" priority="1207" operator="containsText" text="N/A">
      <formula>NOT(ISERROR(SEARCH("N/A",A58)))</formula>
    </cfRule>
    <cfRule type="containsText" dxfId="547" priority="1208" operator="containsText" text="UNTESTED">
      <formula>NOT(ISERROR(SEARCH("UNTESTED",A58)))</formula>
    </cfRule>
    <cfRule type="containsText" dxfId="546" priority="1209" operator="containsText" text="FAILED">
      <formula>NOT(ISERROR(SEARCH("FAILED",A58)))</formula>
    </cfRule>
    <cfRule type="containsText" dxfId="545" priority="1210" operator="containsText" text="PASSED">
      <formula>NOT(ISERROR(SEARCH("PASSED",A58)))</formula>
    </cfRule>
  </conditionalFormatting>
  <conditionalFormatting sqref="F58">
    <cfRule type="containsText" dxfId="544" priority="1201" operator="containsText" text="BLOCKED">
      <formula>NOT(ISERROR(SEARCH("BLOCKED",F58)))</formula>
    </cfRule>
    <cfRule type="containsText" dxfId="543" priority="1202" operator="containsText" text="N/A">
      <formula>NOT(ISERROR(SEARCH("N/A",F58)))</formula>
    </cfRule>
    <cfRule type="containsText" dxfId="542" priority="1203" operator="containsText" text="UNTESTED">
      <formula>NOT(ISERROR(SEARCH("UNTESTED",F58)))</formula>
    </cfRule>
    <cfRule type="containsText" dxfId="541" priority="1204" operator="containsText" text="FAILED">
      <formula>NOT(ISERROR(SEARCH("FAILED",F58)))</formula>
    </cfRule>
    <cfRule type="containsText" dxfId="540" priority="1205" operator="containsText" text="PASSED">
      <formula>NOT(ISERROR(SEARCH("PASSED",F58)))</formula>
    </cfRule>
  </conditionalFormatting>
  <conditionalFormatting sqref="H54">
    <cfRule type="containsText" dxfId="539" priority="1176" operator="containsText" text="BLOCKED">
      <formula>NOT(ISERROR(SEARCH("BLOCKED",H54)))</formula>
    </cfRule>
    <cfRule type="containsText" dxfId="538" priority="1177" operator="containsText" text="N/A">
      <formula>NOT(ISERROR(SEARCH("N/A",H54)))</formula>
    </cfRule>
    <cfRule type="containsText" dxfId="537" priority="1178" operator="containsText" text="UNTESTED">
      <formula>NOT(ISERROR(SEARCH("UNTESTED",H54)))</formula>
    </cfRule>
    <cfRule type="containsText" dxfId="536" priority="1179" operator="containsText" text="FAILED">
      <formula>NOT(ISERROR(SEARCH("FAILED",H54)))</formula>
    </cfRule>
    <cfRule type="containsText" dxfId="535" priority="1180" operator="containsText" text="PASSED">
      <formula>NOT(ISERROR(SEARCH("PASSED",H54)))</formula>
    </cfRule>
  </conditionalFormatting>
  <conditionalFormatting sqref="H58">
    <cfRule type="containsText" dxfId="534" priority="1171" operator="containsText" text="BLOCKED">
      <formula>NOT(ISERROR(SEARCH("BLOCKED",H58)))</formula>
    </cfRule>
    <cfRule type="containsText" dxfId="533" priority="1172" operator="containsText" text="N/A">
      <formula>NOT(ISERROR(SEARCH("N/A",H58)))</formula>
    </cfRule>
    <cfRule type="containsText" dxfId="532" priority="1173" operator="containsText" text="UNTESTED">
      <formula>NOT(ISERROR(SEARCH("UNTESTED",H58)))</formula>
    </cfRule>
    <cfRule type="containsText" dxfId="531" priority="1174" operator="containsText" text="FAILED">
      <formula>NOT(ISERROR(SEARCH("FAILED",H58)))</formula>
    </cfRule>
    <cfRule type="containsText" dxfId="530" priority="1175" operator="containsText" text="PASSED">
      <formula>NOT(ISERROR(SEARCH("PASSED",H58)))</formula>
    </cfRule>
  </conditionalFormatting>
  <conditionalFormatting sqref="H59">
    <cfRule type="containsText" dxfId="529" priority="1166" operator="containsText" text="BLOCKED">
      <formula>NOT(ISERROR(SEARCH("BLOCKED",H59)))</formula>
    </cfRule>
    <cfRule type="containsText" dxfId="528" priority="1167" operator="containsText" text="N/A">
      <formula>NOT(ISERROR(SEARCH("N/A",H59)))</formula>
    </cfRule>
    <cfRule type="containsText" dxfId="527" priority="1168" operator="containsText" text="UNTESTED">
      <formula>NOT(ISERROR(SEARCH("UNTESTED",H59)))</formula>
    </cfRule>
    <cfRule type="containsText" dxfId="526" priority="1169" operator="containsText" text="FAILED">
      <formula>NOT(ISERROR(SEARCH("FAILED",H59)))</formula>
    </cfRule>
    <cfRule type="containsText" dxfId="525" priority="1170" operator="containsText" text="PASSED">
      <formula>NOT(ISERROR(SEARCH("PASSED",H59)))</formula>
    </cfRule>
  </conditionalFormatting>
  <conditionalFormatting sqref="A61 J61 G61 L61:XFD61">
    <cfRule type="containsText" dxfId="524" priority="1156" operator="containsText" text="BLOCKED">
      <formula>NOT(ISERROR(SEARCH("BLOCKED",A61)))</formula>
    </cfRule>
    <cfRule type="containsText" dxfId="523" priority="1157" operator="containsText" text="N/A">
      <formula>NOT(ISERROR(SEARCH("N/A",A61)))</formula>
    </cfRule>
    <cfRule type="containsText" dxfId="522" priority="1158" operator="containsText" text="UNTESTED">
      <formula>NOT(ISERROR(SEARCH("UNTESTED",A61)))</formula>
    </cfRule>
    <cfRule type="containsText" dxfId="521" priority="1159" operator="containsText" text="FAILED">
      <formula>NOT(ISERROR(SEARCH("FAILED",A61)))</formula>
    </cfRule>
    <cfRule type="containsText" dxfId="520" priority="1160" operator="containsText" text="PASSED">
      <formula>NOT(ISERROR(SEARCH("PASSED",A61)))</formula>
    </cfRule>
  </conditionalFormatting>
  <conditionalFormatting sqref="F61">
    <cfRule type="containsText" dxfId="519" priority="1151" operator="containsText" text="BLOCKED">
      <formula>NOT(ISERROR(SEARCH("BLOCKED",F61)))</formula>
    </cfRule>
    <cfRule type="containsText" dxfId="518" priority="1152" operator="containsText" text="N/A">
      <formula>NOT(ISERROR(SEARCH("N/A",F61)))</formula>
    </cfRule>
    <cfRule type="containsText" dxfId="517" priority="1153" operator="containsText" text="UNTESTED">
      <formula>NOT(ISERROR(SEARCH("UNTESTED",F61)))</formula>
    </cfRule>
    <cfRule type="containsText" dxfId="516" priority="1154" operator="containsText" text="FAILED">
      <formula>NOT(ISERROR(SEARCH("FAILED",F61)))</formula>
    </cfRule>
    <cfRule type="containsText" dxfId="515" priority="1155" operator="containsText" text="PASSED">
      <formula>NOT(ISERROR(SEARCH("PASSED",F61)))</formula>
    </cfRule>
  </conditionalFormatting>
  <conditionalFormatting sqref="A60 J60:XFD60 G60">
    <cfRule type="containsText" dxfId="514" priority="1136" operator="containsText" text="BLOCKED">
      <formula>NOT(ISERROR(SEARCH("BLOCKED",A60)))</formula>
    </cfRule>
    <cfRule type="containsText" dxfId="513" priority="1137" operator="containsText" text="N/A">
      <formula>NOT(ISERROR(SEARCH("N/A",A60)))</formula>
    </cfRule>
    <cfRule type="containsText" dxfId="512" priority="1138" operator="containsText" text="UNTESTED">
      <formula>NOT(ISERROR(SEARCH("UNTESTED",A60)))</formula>
    </cfRule>
    <cfRule type="containsText" dxfId="511" priority="1139" operator="containsText" text="FAILED">
      <formula>NOT(ISERROR(SEARCH("FAILED",A60)))</formula>
    </cfRule>
    <cfRule type="containsText" dxfId="510" priority="1140" operator="containsText" text="PASSED">
      <formula>NOT(ISERROR(SEARCH("PASSED",A60)))</formula>
    </cfRule>
  </conditionalFormatting>
  <conditionalFormatting sqref="F60">
    <cfRule type="containsText" dxfId="509" priority="1131" operator="containsText" text="BLOCKED">
      <formula>NOT(ISERROR(SEARCH("BLOCKED",F60)))</formula>
    </cfRule>
    <cfRule type="containsText" dxfId="508" priority="1132" operator="containsText" text="N/A">
      <formula>NOT(ISERROR(SEARCH("N/A",F60)))</formula>
    </cfRule>
    <cfRule type="containsText" dxfId="507" priority="1133" operator="containsText" text="UNTESTED">
      <formula>NOT(ISERROR(SEARCH("UNTESTED",F60)))</formula>
    </cfRule>
    <cfRule type="containsText" dxfId="506" priority="1134" operator="containsText" text="FAILED">
      <formula>NOT(ISERROR(SEARCH("FAILED",F60)))</formula>
    </cfRule>
    <cfRule type="containsText" dxfId="505" priority="1135" operator="containsText" text="PASSED">
      <formula>NOT(ISERROR(SEARCH("PASSED",F60)))</formula>
    </cfRule>
  </conditionalFormatting>
  <conditionalFormatting sqref="H60">
    <cfRule type="containsText" dxfId="504" priority="1121" operator="containsText" text="BLOCKED">
      <formula>NOT(ISERROR(SEARCH("BLOCKED",H60)))</formula>
    </cfRule>
    <cfRule type="containsText" dxfId="503" priority="1122" operator="containsText" text="N/A">
      <formula>NOT(ISERROR(SEARCH("N/A",H60)))</formula>
    </cfRule>
    <cfRule type="containsText" dxfId="502" priority="1123" operator="containsText" text="UNTESTED">
      <formula>NOT(ISERROR(SEARCH("UNTESTED",H60)))</formula>
    </cfRule>
    <cfRule type="containsText" dxfId="501" priority="1124" operator="containsText" text="FAILED">
      <formula>NOT(ISERROR(SEARCH("FAILED",H60)))</formula>
    </cfRule>
    <cfRule type="containsText" dxfId="500" priority="1125" operator="containsText" text="PASSED">
      <formula>NOT(ISERROR(SEARCH("PASSED",H60)))</formula>
    </cfRule>
  </conditionalFormatting>
  <conditionalFormatting sqref="H61">
    <cfRule type="containsText" dxfId="499" priority="1111" operator="containsText" text="BLOCKED">
      <formula>NOT(ISERROR(SEARCH("BLOCKED",H61)))</formula>
    </cfRule>
    <cfRule type="containsText" dxfId="498" priority="1112" operator="containsText" text="N/A">
      <formula>NOT(ISERROR(SEARCH("N/A",H61)))</formula>
    </cfRule>
    <cfRule type="containsText" dxfId="497" priority="1113" operator="containsText" text="UNTESTED">
      <formula>NOT(ISERROR(SEARCH("UNTESTED",H61)))</formula>
    </cfRule>
    <cfRule type="containsText" dxfId="496" priority="1114" operator="containsText" text="FAILED">
      <formula>NOT(ISERROR(SEARCH("FAILED",H61)))</formula>
    </cfRule>
    <cfRule type="containsText" dxfId="495" priority="1115" operator="containsText" text="PASSED">
      <formula>NOT(ISERROR(SEARCH("PASSED",H61)))</formula>
    </cfRule>
  </conditionalFormatting>
  <conditionalFormatting sqref="A72">
    <cfRule type="containsText" dxfId="494" priority="1056" operator="containsText" text="BLOCKED">
      <formula>NOT(ISERROR(SEARCH("BLOCKED",A72)))</formula>
    </cfRule>
    <cfRule type="containsText" dxfId="493" priority="1057" operator="containsText" text="N/A">
      <formula>NOT(ISERROR(SEARCH("N/A",A72)))</formula>
    </cfRule>
    <cfRule type="containsText" dxfId="492" priority="1058" operator="containsText" text="UNTESTED">
      <formula>NOT(ISERROR(SEARCH("UNTESTED",A72)))</formula>
    </cfRule>
    <cfRule type="containsText" dxfId="491" priority="1059" operator="containsText" text="FAILED">
      <formula>NOT(ISERROR(SEARCH("FAILED",A72)))</formula>
    </cfRule>
    <cfRule type="containsText" dxfId="490" priority="1060" operator="containsText" text="PASSED">
      <formula>NOT(ISERROR(SEARCH("PASSED",A72)))</formula>
    </cfRule>
  </conditionalFormatting>
  <conditionalFormatting sqref="F72">
    <cfRule type="containsText" dxfId="489" priority="1051" operator="containsText" text="BLOCKED">
      <formula>NOT(ISERROR(SEARCH("BLOCKED",F72)))</formula>
    </cfRule>
    <cfRule type="containsText" dxfId="488" priority="1052" operator="containsText" text="N/A">
      <formula>NOT(ISERROR(SEARCH("N/A",F72)))</formula>
    </cfRule>
    <cfRule type="containsText" dxfId="487" priority="1053" operator="containsText" text="UNTESTED">
      <formula>NOT(ISERROR(SEARCH("UNTESTED",F72)))</formula>
    </cfRule>
    <cfRule type="containsText" dxfId="486" priority="1054" operator="containsText" text="FAILED">
      <formula>NOT(ISERROR(SEARCH("FAILED",F72)))</formula>
    </cfRule>
    <cfRule type="containsText" dxfId="485" priority="1055" operator="containsText" text="PASSED">
      <formula>NOT(ISERROR(SEARCH("PASSED",F72)))</formula>
    </cfRule>
  </conditionalFormatting>
  <conditionalFormatting sqref="H72">
    <cfRule type="containsText" dxfId="484" priority="1046" operator="containsText" text="BLOCKED">
      <formula>NOT(ISERROR(SEARCH("BLOCKED",H72)))</formula>
    </cfRule>
    <cfRule type="containsText" dxfId="483" priority="1047" operator="containsText" text="N/A">
      <formula>NOT(ISERROR(SEARCH("N/A",H72)))</formula>
    </cfRule>
    <cfRule type="containsText" dxfId="482" priority="1048" operator="containsText" text="UNTESTED">
      <formula>NOT(ISERROR(SEARCH("UNTESTED",H72)))</formula>
    </cfRule>
    <cfRule type="containsText" dxfId="481" priority="1049" operator="containsText" text="FAILED">
      <formula>NOT(ISERROR(SEARCH("FAILED",H72)))</formula>
    </cfRule>
    <cfRule type="containsText" dxfId="480" priority="1050" operator="containsText" text="PASSED">
      <formula>NOT(ISERROR(SEARCH("PASSED",H72)))</formula>
    </cfRule>
  </conditionalFormatting>
  <conditionalFormatting sqref="G72">
    <cfRule type="containsText" dxfId="479" priority="1041" operator="containsText" text="BLOCKED">
      <formula>NOT(ISERROR(SEARCH("BLOCKED",G72)))</formula>
    </cfRule>
    <cfRule type="containsText" dxfId="478" priority="1042" operator="containsText" text="N/A">
      <formula>NOT(ISERROR(SEARCH("N/A",G72)))</formula>
    </cfRule>
    <cfRule type="containsText" dxfId="477" priority="1043" operator="containsText" text="UNTESTED">
      <formula>NOT(ISERROR(SEARCH("UNTESTED",G72)))</formula>
    </cfRule>
    <cfRule type="containsText" dxfId="476" priority="1044" operator="containsText" text="FAILED">
      <formula>NOT(ISERROR(SEARCH("FAILED",G72)))</formula>
    </cfRule>
    <cfRule type="containsText" dxfId="475" priority="1045" operator="containsText" text="PASSED">
      <formula>NOT(ISERROR(SEARCH("PASSED",G72)))</formula>
    </cfRule>
  </conditionalFormatting>
  <conditionalFormatting sqref="A73">
    <cfRule type="containsText" dxfId="474" priority="1036" operator="containsText" text="BLOCKED">
      <formula>NOT(ISERROR(SEARCH("BLOCKED",A73)))</formula>
    </cfRule>
    <cfRule type="containsText" dxfId="473" priority="1037" operator="containsText" text="N/A">
      <formula>NOT(ISERROR(SEARCH("N/A",A73)))</formula>
    </cfRule>
    <cfRule type="containsText" dxfId="472" priority="1038" operator="containsText" text="UNTESTED">
      <formula>NOT(ISERROR(SEARCH("UNTESTED",A73)))</formula>
    </cfRule>
    <cfRule type="containsText" dxfId="471" priority="1039" operator="containsText" text="FAILED">
      <formula>NOT(ISERROR(SEARCH("FAILED",A73)))</formula>
    </cfRule>
    <cfRule type="containsText" dxfId="470" priority="1040" operator="containsText" text="PASSED">
      <formula>NOT(ISERROR(SEARCH("PASSED",A73)))</formula>
    </cfRule>
  </conditionalFormatting>
  <conditionalFormatting sqref="A74">
    <cfRule type="containsText" dxfId="469" priority="1016" operator="containsText" text="BLOCKED">
      <formula>NOT(ISERROR(SEARCH("BLOCKED",A74)))</formula>
    </cfRule>
    <cfRule type="containsText" dxfId="468" priority="1017" operator="containsText" text="N/A">
      <formula>NOT(ISERROR(SEARCH("N/A",A74)))</formula>
    </cfRule>
    <cfRule type="containsText" dxfId="467" priority="1018" operator="containsText" text="UNTESTED">
      <formula>NOT(ISERROR(SEARCH("UNTESTED",A74)))</formula>
    </cfRule>
    <cfRule type="containsText" dxfId="466" priority="1019" operator="containsText" text="FAILED">
      <formula>NOT(ISERROR(SEARCH("FAILED",A74)))</formula>
    </cfRule>
    <cfRule type="containsText" dxfId="465" priority="1020" operator="containsText" text="PASSED">
      <formula>NOT(ISERROR(SEARCH("PASSED",A74)))</formula>
    </cfRule>
  </conditionalFormatting>
  <conditionalFormatting sqref="H73">
    <cfRule type="containsText" dxfId="464" priority="1026" operator="containsText" text="BLOCKED">
      <formula>NOT(ISERROR(SEARCH("BLOCKED",H73)))</formula>
    </cfRule>
    <cfRule type="containsText" dxfId="463" priority="1027" operator="containsText" text="N/A">
      <formula>NOT(ISERROR(SEARCH("N/A",H73)))</formula>
    </cfRule>
    <cfRule type="containsText" dxfId="462" priority="1028" operator="containsText" text="UNTESTED">
      <formula>NOT(ISERROR(SEARCH("UNTESTED",H73)))</formula>
    </cfRule>
    <cfRule type="containsText" dxfId="461" priority="1029" operator="containsText" text="FAILED">
      <formula>NOT(ISERROR(SEARCH("FAILED",H73)))</formula>
    </cfRule>
    <cfRule type="containsText" dxfId="460" priority="1030" operator="containsText" text="PASSED">
      <formula>NOT(ISERROR(SEARCH("PASSED",H73)))</formula>
    </cfRule>
  </conditionalFormatting>
  <conditionalFormatting sqref="G73">
    <cfRule type="containsText" dxfId="459" priority="1021" operator="containsText" text="BLOCKED">
      <formula>NOT(ISERROR(SEARCH("BLOCKED",G73)))</formula>
    </cfRule>
    <cfRule type="containsText" dxfId="458" priority="1022" operator="containsText" text="N/A">
      <formula>NOT(ISERROR(SEARCH("N/A",G73)))</formula>
    </cfRule>
    <cfRule type="containsText" dxfId="457" priority="1023" operator="containsText" text="UNTESTED">
      <formula>NOT(ISERROR(SEARCH("UNTESTED",G73)))</formula>
    </cfRule>
    <cfRule type="containsText" dxfId="456" priority="1024" operator="containsText" text="FAILED">
      <formula>NOT(ISERROR(SEARCH("FAILED",G73)))</formula>
    </cfRule>
    <cfRule type="containsText" dxfId="455" priority="1025" operator="containsText" text="PASSED">
      <formula>NOT(ISERROR(SEARCH("PASSED",G73)))</formula>
    </cfRule>
  </conditionalFormatting>
  <conditionalFormatting sqref="F74">
    <cfRule type="containsText" dxfId="454" priority="1011" operator="containsText" text="BLOCKED">
      <formula>NOT(ISERROR(SEARCH("BLOCKED",F74)))</formula>
    </cfRule>
    <cfRule type="containsText" dxfId="453" priority="1012" operator="containsText" text="N/A">
      <formula>NOT(ISERROR(SEARCH("N/A",F74)))</formula>
    </cfRule>
    <cfRule type="containsText" dxfId="452" priority="1013" operator="containsText" text="UNTESTED">
      <formula>NOT(ISERROR(SEARCH("UNTESTED",F74)))</formula>
    </cfRule>
    <cfRule type="containsText" dxfId="451" priority="1014" operator="containsText" text="FAILED">
      <formula>NOT(ISERROR(SEARCH("FAILED",F74)))</formula>
    </cfRule>
    <cfRule type="containsText" dxfId="450" priority="1015" operator="containsText" text="PASSED">
      <formula>NOT(ISERROR(SEARCH("PASSED",F74)))</formula>
    </cfRule>
  </conditionalFormatting>
  <conditionalFormatting sqref="H74">
    <cfRule type="containsText" dxfId="449" priority="1006" operator="containsText" text="BLOCKED">
      <formula>NOT(ISERROR(SEARCH("BLOCKED",H74)))</formula>
    </cfRule>
    <cfRule type="containsText" dxfId="448" priority="1007" operator="containsText" text="N/A">
      <formula>NOT(ISERROR(SEARCH("N/A",H74)))</formula>
    </cfRule>
    <cfRule type="containsText" dxfId="447" priority="1008" operator="containsText" text="UNTESTED">
      <formula>NOT(ISERROR(SEARCH("UNTESTED",H74)))</formula>
    </cfRule>
    <cfRule type="containsText" dxfId="446" priority="1009" operator="containsText" text="FAILED">
      <formula>NOT(ISERROR(SEARCH("FAILED",H74)))</formula>
    </cfRule>
    <cfRule type="containsText" dxfId="445" priority="1010" operator="containsText" text="PASSED">
      <formula>NOT(ISERROR(SEARCH("PASSED",H74)))</formula>
    </cfRule>
  </conditionalFormatting>
  <conditionalFormatting sqref="G74">
    <cfRule type="containsText" dxfId="444" priority="1001" operator="containsText" text="BLOCKED">
      <formula>NOT(ISERROR(SEARCH("BLOCKED",G74)))</formula>
    </cfRule>
    <cfRule type="containsText" dxfId="443" priority="1002" operator="containsText" text="N/A">
      <formula>NOT(ISERROR(SEARCH("N/A",G74)))</formula>
    </cfRule>
    <cfRule type="containsText" dxfId="442" priority="1003" operator="containsText" text="UNTESTED">
      <formula>NOT(ISERROR(SEARCH("UNTESTED",G74)))</formula>
    </cfRule>
    <cfRule type="containsText" dxfId="441" priority="1004" operator="containsText" text="FAILED">
      <formula>NOT(ISERROR(SEARCH("FAILED",G74)))</formula>
    </cfRule>
    <cfRule type="containsText" dxfId="440" priority="1005" operator="containsText" text="PASSED">
      <formula>NOT(ISERROR(SEARCH("PASSED",G74)))</formula>
    </cfRule>
  </conditionalFormatting>
  <conditionalFormatting sqref="A75">
    <cfRule type="containsText" dxfId="439" priority="996" operator="containsText" text="BLOCKED">
      <formula>NOT(ISERROR(SEARCH("BLOCKED",A75)))</formula>
    </cfRule>
    <cfRule type="containsText" dxfId="438" priority="997" operator="containsText" text="N/A">
      <formula>NOT(ISERROR(SEARCH("N/A",A75)))</formula>
    </cfRule>
    <cfRule type="containsText" dxfId="437" priority="998" operator="containsText" text="UNTESTED">
      <formula>NOT(ISERROR(SEARCH("UNTESTED",A75)))</formula>
    </cfRule>
    <cfRule type="containsText" dxfId="436" priority="999" operator="containsText" text="FAILED">
      <formula>NOT(ISERROR(SEARCH("FAILED",A75)))</formula>
    </cfRule>
    <cfRule type="containsText" dxfId="435" priority="1000" operator="containsText" text="PASSED">
      <formula>NOT(ISERROR(SEARCH("PASSED",A75)))</formula>
    </cfRule>
  </conditionalFormatting>
  <conditionalFormatting sqref="H75">
    <cfRule type="containsText" dxfId="434" priority="986" operator="containsText" text="BLOCKED">
      <formula>NOT(ISERROR(SEARCH("BLOCKED",H75)))</formula>
    </cfRule>
    <cfRule type="containsText" dxfId="433" priority="987" operator="containsText" text="N/A">
      <formula>NOT(ISERROR(SEARCH("N/A",H75)))</formula>
    </cfRule>
    <cfRule type="containsText" dxfId="432" priority="988" operator="containsText" text="UNTESTED">
      <formula>NOT(ISERROR(SEARCH("UNTESTED",H75)))</formula>
    </cfRule>
    <cfRule type="containsText" dxfId="431" priority="989" operator="containsText" text="FAILED">
      <formula>NOT(ISERROR(SEARCH("FAILED",H75)))</formula>
    </cfRule>
    <cfRule type="containsText" dxfId="430" priority="990" operator="containsText" text="PASSED">
      <formula>NOT(ISERROR(SEARCH("PASSED",H75)))</formula>
    </cfRule>
  </conditionalFormatting>
  <conditionalFormatting sqref="G75">
    <cfRule type="containsText" dxfId="429" priority="981" operator="containsText" text="BLOCKED">
      <formula>NOT(ISERROR(SEARCH("BLOCKED",G75)))</formula>
    </cfRule>
    <cfRule type="containsText" dxfId="428" priority="982" operator="containsText" text="N/A">
      <formula>NOT(ISERROR(SEARCH("N/A",G75)))</formula>
    </cfRule>
    <cfRule type="containsText" dxfId="427" priority="983" operator="containsText" text="UNTESTED">
      <formula>NOT(ISERROR(SEARCH("UNTESTED",G75)))</formula>
    </cfRule>
    <cfRule type="containsText" dxfId="426" priority="984" operator="containsText" text="FAILED">
      <formula>NOT(ISERROR(SEARCH("FAILED",G75)))</formula>
    </cfRule>
    <cfRule type="containsText" dxfId="425" priority="985" operator="containsText" text="PASSED">
      <formula>NOT(ISERROR(SEARCH("PASSED",G75)))</formula>
    </cfRule>
  </conditionalFormatting>
  <conditionalFormatting sqref="A76">
    <cfRule type="containsText" dxfId="424" priority="976" operator="containsText" text="BLOCKED">
      <formula>NOT(ISERROR(SEARCH("BLOCKED",A76)))</formula>
    </cfRule>
    <cfRule type="containsText" dxfId="423" priority="977" operator="containsText" text="N/A">
      <formula>NOT(ISERROR(SEARCH("N/A",A76)))</formula>
    </cfRule>
    <cfRule type="containsText" dxfId="422" priority="978" operator="containsText" text="UNTESTED">
      <formula>NOT(ISERROR(SEARCH("UNTESTED",A76)))</formula>
    </cfRule>
    <cfRule type="containsText" dxfId="421" priority="979" operator="containsText" text="FAILED">
      <formula>NOT(ISERROR(SEARCH("FAILED",A76)))</formula>
    </cfRule>
    <cfRule type="containsText" dxfId="420" priority="980" operator="containsText" text="PASSED">
      <formula>NOT(ISERROR(SEARCH("PASSED",A76)))</formula>
    </cfRule>
  </conditionalFormatting>
  <conditionalFormatting sqref="F77">
    <cfRule type="containsText" dxfId="419" priority="951" operator="containsText" text="BLOCKED">
      <formula>NOT(ISERROR(SEARCH("BLOCKED",F77)))</formula>
    </cfRule>
    <cfRule type="containsText" dxfId="418" priority="952" operator="containsText" text="N/A">
      <formula>NOT(ISERROR(SEARCH("N/A",F77)))</formula>
    </cfRule>
    <cfRule type="containsText" dxfId="417" priority="953" operator="containsText" text="UNTESTED">
      <formula>NOT(ISERROR(SEARCH("UNTESTED",F77)))</formula>
    </cfRule>
    <cfRule type="containsText" dxfId="416" priority="954" operator="containsText" text="FAILED">
      <formula>NOT(ISERROR(SEARCH("FAILED",F77)))</formula>
    </cfRule>
    <cfRule type="containsText" dxfId="415" priority="955" operator="containsText" text="PASSED">
      <formula>NOT(ISERROR(SEARCH("PASSED",F77)))</formula>
    </cfRule>
  </conditionalFormatting>
  <conditionalFormatting sqref="H76">
    <cfRule type="containsText" dxfId="414" priority="966" operator="containsText" text="BLOCKED">
      <formula>NOT(ISERROR(SEARCH("BLOCKED",H76)))</formula>
    </cfRule>
    <cfRule type="containsText" dxfId="413" priority="967" operator="containsText" text="N/A">
      <formula>NOT(ISERROR(SEARCH("N/A",H76)))</formula>
    </cfRule>
    <cfRule type="containsText" dxfId="412" priority="968" operator="containsText" text="UNTESTED">
      <formula>NOT(ISERROR(SEARCH("UNTESTED",H76)))</formula>
    </cfRule>
    <cfRule type="containsText" dxfId="411" priority="969" operator="containsText" text="FAILED">
      <formula>NOT(ISERROR(SEARCH("FAILED",H76)))</formula>
    </cfRule>
    <cfRule type="containsText" dxfId="410" priority="970" operator="containsText" text="PASSED">
      <formula>NOT(ISERROR(SEARCH("PASSED",H76)))</formula>
    </cfRule>
  </conditionalFormatting>
  <conditionalFormatting sqref="G76">
    <cfRule type="containsText" dxfId="409" priority="961" operator="containsText" text="BLOCKED">
      <formula>NOT(ISERROR(SEARCH("BLOCKED",G76)))</formula>
    </cfRule>
    <cfRule type="containsText" dxfId="408" priority="962" operator="containsText" text="N/A">
      <formula>NOT(ISERROR(SEARCH("N/A",G76)))</formula>
    </cfRule>
    <cfRule type="containsText" dxfId="407" priority="963" operator="containsText" text="UNTESTED">
      <formula>NOT(ISERROR(SEARCH("UNTESTED",G76)))</formula>
    </cfRule>
    <cfRule type="containsText" dxfId="406" priority="964" operator="containsText" text="FAILED">
      <formula>NOT(ISERROR(SEARCH("FAILED",G76)))</formula>
    </cfRule>
    <cfRule type="containsText" dxfId="405" priority="965" operator="containsText" text="PASSED">
      <formula>NOT(ISERROR(SEARCH("PASSED",G76)))</formula>
    </cfRule>
  </conditionalFormatting>
  <conditionalFormatting sqref="H77">
    <cfRule type="containsText" dxfId="404" priority="946" operator="containsText" text="BLOCKED">
      <formula>NOT(ISERROR(SEARCH("BLOCKED",H77)))</formula>
    </cfRule>
    <cfRule type="containsText" dxfId="403" priority="947" operator="containsText" text="N/A">
      <formula>NOT(ISERROR(SEARCH("N/A",H77)))</formula>
    </cfRule>
    <cfRule type="containsText" dxfId="402" priority="948" operator="containsText" text="UNTESTED">
      <formula>NOT(ISERROR(SEARCH("UNTESTED",H77)))</formula>
    </cfRule>
    <cfRule type="containsText" dxfId="401" priority="949" operator="containsText" text="FAILED">
      <formula>NOT(ISERROR(SEARCH("FAILED",H77)))</formula>
    </cfRule>
    <cfRule type="containsText" dxfId="400" priority="950" operator="containsText" text="PASSED">
      <formula>NOT(ISERROR(SEARCH("PASSED",H77)))</formula>
    </cfRule>
  </conditionalFormatting>
  <conditionalFormatting sqref="G77">
    <cfRule type="containsText" dxfId="399" priority="941" operator="containsText" text="BLOCKED">
      <formula>NOT(ISERROR(SEARCH("BLOCKED",G77)))</formula>
    </cfRule>
    <cfRule type="containsText" dxfId="398" priority="942" operator="containsText" text="N/A">
      <formula>NOT(ISERROR(SEARCH("N/A",G77)))</formula>
    </cfRule>
    <cfRule type="containsText" dxfId="397" priority="943" operator="containsText" text="UNTESTED">
      <formula>NOT(ISERROR(SEARCH("UNTESTED",G77)))</formula>
    </cfRule>
    <cfRule type="containsText" dxfId="396" priority="944" operator="containsText" text="FAILED">
      <formula>NOT(ISERROR(SEARCH("FAILED",G77)))</formula>
    </cfRule>
    <cfRule type="containsText" dxfId="395" priority="945" operator="containsText" text="PASSED">
      <formula>NOT(ISERROR(SEARCH("PASSED",G77)))</formula>
    </cfRule>
  </conditionalFormatting>
  <conditionalFormatting sqref="G81">
    <cfRule type="containsText" dxfId="394" priority="836" operator="containsText" text="BLOCKED">
      <formula>NOT(ISERROR(SEARCH("BLOCKED",G81)))</formula>
    </cfRule>
    <cfRule type="containsText" dxfId="393" priority="837" operator="containsText" text="N/A">
      <formula>NOT(ISERROR(SEARCH("N/A",G81)))</formula>
    </cfRule>
    <cfRule type="containsText" dxfId="392" priority="838" operator="containsText" text="UNTESTED">
      <formula>NOT(ISERROR(SEARCH("UNTESTED",G81)))</formula>
    </cfRule>
    <cfRule type="containsText" dxfId="391" priority="839" operator="containsText" text="FAILED">
      <formula>NOT(ISERROR(SEARCH("FAILED",G81)))</formula>
    </cfRule>
    <cfRule type="containsText" dxfId="390" priority="840" operator="containsText" text="PASSED">
      <formula>NOT(ISERROR(SEARCH("PASSED",G81)))</formula>
    </cfRule>
  </conditionalFormatting>
  <conditionalFormatting sqref="F78:F81">
    <cfRule type="containsText" dxfId="389" priority="826" operator="containsText" text="BLOCKED">
      <formula>NOT(ISERROR(SEARCH("BLOCKED",F78)))</formula>
    </cfRule>
    <cfRule type="containsText" dxfId="388" priority="827" operator="containsText" text="N/A">
      <formula>NOT(ISERROR(SEARCH("N/A",F78)))</formula>
    </cfRule>
    <cfRule type="containsText" dxfId="387" priority="828" operator="containsText" text="UNTESTED">
      <formula>NOT(ISERROR(SEARCH("UNTESTED",F78)))</formula>
    </cfRule>
    <cfRule type="containsText" dxfId="386" priority="829" operator="containsText" text="FAILED">
      <formula>NOT(ISERROR(SEARCH("FAILED",F78)))</formula>
    </cfRule>
    <cfRule type="containsText" dxfId="385" priority="830" operator="containsText" text="PASSED">
      <formula>NOT(ISERROR(SEARCH("PASSED",F78)))</formula>
    </cfRule>
  </conditionalFormatting>
  <conditionalFormatting sqref="G79">
    <cfRule type="containsText" dxfId="384" priority="881" operator="containsText" text="BLOCKED">
      <formula>NOT(ISERROR(SEARCH("BLOCKED",G79)))</formula>
    </cfRule>
    <cfRule type="containsText" dxfId="383" priority="882" operator="containsText" text="N/A">
      <formula>NOT(ISERROR(SEARCH("N/A",G79)))</formula>
    </cfRule>
    <cfRule type="containsText" dxfId="382" priority="883" operator="containsText" text="UNTESTED">
      <formula>NOT(ISERROR(SEARCH("UNTESTED",G79)))</formula>
    </cfRule>
    <cfRule type="containsText" dxfId="381" priority="884" operator="containsText" text="FAILED">
      <formula>NOT(ISERROR(SEARCH("FAILED",G79)))</formula>
    </cfRule>
    <cfRule type="containsText" dxfId="380" priority="885" operator="containsText" text="PASSED">
      <formula>NOT(ISERROR(SEARCH("PASSED",G79)))</formula>
    </cfRule>
  </conditionalFormatting>
  <conditionalFormatting sqref="G80">
    <cfRule type="containsText" dxfId="379" priority="831" operator="containsText" text="BLOCKED">
      <formula>NOT(ISERROR(SEARCH("BLOCKED",G80)))</formula>
    </cfRule>
    <cfRule type="containsText" dxfId="378" priority="832" operator="containsText" text="N/A">
      <formula>NOT(ISERROR(SEARCH("N/A",G80)))</formula>
    </cfRule>
    <cfRule type="containsText" dxfId="377" priority="833" operator="containsText" text="UNTESTED">
      <formula>NOT(ISERROR(SEARCH("UNTESTED",G80)))</formula>
    </cfRule>
    <cfRule type="containsText" dxfId="376" priority="834" operator="containsText" text="FAILED">
      <formula>NOT(ISERROR(SEARCH("FAILED",G80)))</formula>
    </cfRule>
    <cfRule type="containsText" dxfId="375" priority="835" operator="containsText" text="PASSED">
      <formula>NOT(ISERROR(SEARCH("PASSED",G80)))</formula>
    </cfRule>
  </conditionalFormatting>
  <conditionalFormatting sqref="F75:F76">
    <cfRule type="containsText" dxfId="374" priority="821" operator="containsText" text="BLOCKED">
      <formula>NOT(ISERROR(SEARCH("BLOCKED",F75)))</formula>
    </cfRule>
    <cfRule type="containsText" dxfId="373" priority="822" operator="containsText" text="N/A">
      <formula>NOT(ISERROR(SEARCH("N/A",F75)))</formula>
    </cfRule>
    <cfRule type="containsText" dxfId="372" priority="823" operator="containsText" text="UNTESTED">
      <formula>NOT(ISERROR(SEARCH("UNTESTED",F75)))</formula>
    </cfRule>
    <cfRule type="containsText" dxfId="371" priority="824" operator="containsText" text="FAILED">
      <formula>NOT(ISERROR(SEARCH("FAILED",F75)))</formula>
    </cfRule>
    <cfRule type="containsText" dxfId="370" priority="825" operator="containsText" text="PASSED">
      <formula>NOT(ISERROR(SEARCH("PASSED",F75)))</formula>
    </cfRule>
  </conditionalFormatting>
  <conditionalFormatting sqref="G78">
    <cfRule type="containsText" dxfId="369" priority="896" operator="containsText" text="BLOCKED">
      <formula>NOT(ISERROR(SEARCH("BLOCKED",G78)))</formula>
    </cfRule>
    <cfRule type="containsText" dxfId="368" priority="897" operator="containsText" text="N/A">
      <formula>NOT(ISERROR(SEARCH("N/A",G78)))</formula>
    </cfRule>
    <cfRule type="containsText" dxfId="367" priority="898" operator="containsText" text="UNTESTED">
      <formula>NOT(ISERROR(SEARCH("UNTESTED",G78)))</formula>
    </cfRule>
    <cfRule type="containsText" dxfId="366" priority="899" operator="containsText" text="FAILED">
      <formula>NOT(ISERROR(SEARCH("FAILED",G78)))</formula>
    </cfRule>
    <cfRule type="containsText" dxfId="365" priority="900" operator="containsText" text="PASSED">
      <formula>NOT(ISERROR(SEARCH("PASSED",G78)))</formula>
    </cfRule>
  </conditionalFormatting>
  <conditionalFormatting sqref="H78">
    <cfRule type="containsText" dxfId="364" priority="891" operator="containsText" text="BLOCKED">
      <formula>NOT(ISERROR(SEARCH("BLOCKED",H78)))</formula>
    </cfRule>
    <cfRule type="containsText" dxfId="363" priority="892" operator="containsText" text="N/A">
      <formula>NOT(ISERROR(SEARCH("N/A",H78)))</formula>
    </cfRule>
    <cfRule type="containsText" dxfId="362" priority="893" operator="containsText" text="UNTESTED">
      <formula>NOT(ISERROR(SEARCH("UNTESTED",H78)))</formula>
    </cfRule>
    <cfRule type="containsText" dxfId="361" priority="894" operator="containsText" text="FAILED">
      <formula>NOT(ISERROR(SEARCH("FAILED",H78)))</formula>
    </cfRule>
    <cfRule type="containsText" dxfId="360" priority="895" operator="containsText" text="PASSED">
      <formula>NOT(ISERROR(SEARCH("PASSED",H78)))</formula>
    </cfRule>
  </conditionalFormatting>
  <conditionalFormatting sqref="H79">
    <cfRule type="containsText" dxfId="359" priority="876" operator="containsText" text="BLOCKED">
      <formula>NOT(ISERROR(SEARCH("BLOCKED",H79)))</formula>
    </cfRule>
    <cfRule type="containsText" dxfId="358" priority="877" operator="containsText" text="N/A">
      <formula>NOT(ISERROR(SEARCH("N/A",H79)))</formula>
    </cfRule>
    <cfRule type="containsText" dxfId="357" priority="878" operator="containsText" text="UNTESTED">
      <formula>NOT(ISERROR(SEARCH("UNTESTED",H79)))</formula>
    </cfRule>
    <cfRule type="containsText" dxfId="356" priority="879" operator="containsText" text="FAILED">
      <formula>NOT(ISERROR(SEARCH("FAILED",H79)))</formula>
    </cfRule>
    <cfRule type="containsText" dxfId="355" priority="880" operator="containsText" text="PASSED">
      <formula>NOT(ISERROR(SEARCH("PASSED",H79)))</formula>
    </cfRule>
  </conditionalFormatting>
  <conditionalFormatting sqref="H80">
    <cfRule type="containsText" dxfId="354" priority="861" operator="containsText" text="BLOCKED">
      <formula>NOT(ISERROR(SEARCH("BLOCKED",H80)))</formula>
    </cfRule>
    <cfRule type="containsText" dxfId="353" priority="862" operator="containsText" text="N/A">
      <formula>NOT(ISERROR(SEARCH("N/A",H80)))</formula>
    </cfRule>
    <cfRule type="containsText" dxfId="352" priority="863" operator="containsText" text="UNTESTED">
      <formula>NOT(ISERROR(SEARCH("UNTESTED",H80)))</formula>
    </cfRule>
    <cfRule type="containsText" dxfId="351" priority="864" operator="containsText" text="FAILED">
      <formula>NOT(ISERROR(SEARCH("FAILED",H80)))</formula>
    </cfRule>
    <cfRule type="containsText" dxfId="350" priority="865" operator="containsText" text="PASSED">
      <formula>NOT(ISERROR(SEARCH("PASSED",H80)))</formula>
    </cfRule>
  </conditionalFormatting>
  <conditionalFormatting sqref="F73">
    <cfRule type="containsText" dxfId="349" priority="816" operator="containsText" text="BLOCKED">
      <formula>NOT(ISERROR(SEARCH("BLOCKED",F73)))</formula>
    </cfRule>
    <cfRule type="containsText" dxfId="348" priority="817" operator="containsText" text="N/A">
      <formula>NOT(ISERROR(SEARCH("N/A",F73)))</formula>
    </cfRule>
    <cfRule type="containsText" dxfId="347" priority="818" operator="containsText" text="UNTESTED">
      <formula>NOT(ISERROR(SEARCH("UNTESTED",F73)))</formula>
    </cfRule>
    <cfRule type="containsText" dxfId="346" priority="819" operator="containsText" text="FAILED">
      <formula>NOT(ISERROR(SEARCH("FAILED",F73)))</formula>
    </cfRule>
    <cfRule type="containsText" dxfId="345" priority="820" operator="containsText" text="PASSED">
      <formula>NOT(ISERROR(SEARCH("PASSED",F73)))</formula>
    </cfRule>
  </conditionalFormatting>
  <conditionalFormatting sqref="H81">
    <cfRule type="containsText" dxfId="344" priority="811" operator="containsText" text="BLOCKED">
      <formula>NOT(ISERROR(SEARCH("BLOCKED",H81)))</formula>
    </cfRule>
    <cfRule type="containsText" dxfId="343" priority="812" operator="containsText" text="N/A">
      <formula>NOT(ISERROR(SEARCH("N/A",H81)))</formula>
    </cfRule>
    <cfRule type="containsText" dxfId="342" priority="813" operator="containsText" text="UNTESTED">
      <formula>NOT(ISERROR(SEARCH("UNTESTED",H81)))</formula>
    </cfRule>
    <cfRule type="containsText" dxfId="341" priority="814" operator="containsText" text="FAILED">
      <formula>NOT(ISERROR(SEARCH("FAILED",H81)))</formula>
    </cfRule>
    <cfRule type="containsText" dxfId="340" priority="815" operator="containsText" text="PASSED">
      <formula>NOT(ISERROR(SEARCH("PASSED",H81)))</formula>
    </cfRule>
  </conditionalFormatting>
  <conditionalFormatting sqref="F4">
    <cfRule type="containsText" dxfId="339" priority="806" operator="containsText" text="BLOCKED">
      <formula>NOT(ISERROR(SEARCH("BLOCKED",F4)))</formula>
    </cfRule>
    <cfRule type="containsText" dxfId="338" priority="807" operator="containsText" text="N/A">
      <formula>NOT(ISERROR(SEARCH("N/A",F4)))</formula>
    </cfRule>
    <cfRule type="containsText" dxfId="337" priority="808" operator="containsText" text="UNTESTED">
      <formula>NOT(ISERROR(SEARCH("UNTESTED",F4)))</formula>
    </cfRule>
    <cfRule type="containsText" dxfId="336" priority="809" operator="containsText" text="FAILED">
      <formula>NOT(ISERROR(SEARCH("FAILED",F4)))</formula>
    </cfRule>
    <cfRule type="containsText" dxfId="335" priority="810" operator="containsText" text="PASSED">
      <formula>NOT(ISERROR(SEARCH("PASSED",F4)))</formula>
    </cfRule>
  </conditionalFormatting>
  <conditionalFormatting sqref="K21">
    <cfRule type="containsText" dxfId="334" priority="801" operator="containsText" text="BLOCKED">
      <formula>NOT(ISERROR(SEARCH("BLOCKED",K21)))</formula>
    </cfRule>
    <cfRule type="containsText" dxfId="333" priority="802" operator="containsText" text="N/A">
      <formula>NOT(ISERROR(SEARCH("N/A",K21)))</formula>
    </cfRule>
    <cfRule type="containsText" dxfId="332" priority="803" operator="containsText" text="UNTESTED">
      <formula>NOT(ISERROR(SEARCH("UNTESTED",K21)))</formula>
    </cfRule>
    <cfRule type="containsText" dxfId="331" priority="804" operator="containsText" text="FAILED">
      <formula>NOT(ISERROR(SEARCH("FAILED",K21)))</formula>
    </cfRule>
    <cfRule type="containsText" dxfId="330" priority="805" operator="containsText" text="PASSED">
      <formula>NOT(ISERROR(SEARCH("PASSED",K21)))</formula>
    </cfRule>
  </conditionalFormatting>
  <conditionalFormatting sqref="J21">
    <cfRule type="containsText" dxfId="329" priority="796" operator="containsText" text="BLOCKED">
      <formula>NOT(ISERROR(SEARCH("BLOCKED",J21)))</formula>
    </cfRule>
    <cfRule type="containsText" dxfId="328" priority="797" operator="containsText" text="N/A">
      <formula>NOT(ISERROR(SEARCH("N/A",J21)))</formula>
    </cfRule>
    <cfRule type="containsText" dxfId="327" priority="798" operator="containsText" text="UNTESTED">
      <formula>NOT(ISERROR(SEARCH("UNTESTED",J21)))</formula>
    </cfRule>
    <cfRule type="containsText" dxfId="326" priority="799" operator="containsText" text="FAILED">
      <formula>NOT(ISERROR(SEARCH("FAILED",J21)))</formula>
    </cfRule>
    <cfRule type="containsText" dxfId="325" priority="800" operator="containsText" text="PASSED">
      <formula>NOT(ISERROR(SEARCH("PASSED",J21)))</formula>
    </cfRule>
  </conditionalFormatting>
  <conditionalFormatting sqref="K19">
    <cfRule type="containsText" dxfId="324" priority="786" operator="containsText" text="BLOCKED">
      <formula>NOT(ISERROR(SEARCH("BLOCKED",K19)))</formula>
    </cfRule>
    <cfRule type="containsText" dxfId="323" priority="787" operator="containsText" text="N/A">
      <formula>NOT(ISERROR(SEARCH("N/A",K19)))</formula>
    </cfRule>
    <cfRule type="containsText" dxfId="322" priority="788" operator="containsText" text="UNTESTED">
      <formula>NOT(ISERROR(SEARCH("UNTESTED",K19)))</formula>
    </cfRule>
    <cfRule type="containsText" dxfId="321" priority="789" operator="containsText" text="FAILED">
      <formula>NOT(ISERROR(SEARCH("FAILED",K19)))</formula>
    </cfRule>
    <cfRule type="containsText" dxfId="320" priority="790" operator="containsText" text="PASSED">
      <formula>NOT(ISERROR(SEARCH("PASSED",K19)))</formula>
    </cfRule>
  </conditionalFormatting>
  <conditionalFormatting sqref="J19">
    <cfRule type="containsText" dxfId="319" priority="781" operator="containsText" text="BLOCKED">
      <formula>NOT(ISERROR(SEARCH("BLOCKED",J19)))</formula>
    </cfRule>
    <cfRule type="containsText" dxfId="318" priority="782" operator="containsText" text="N/A">
      <formula>NOT(ISERROR(SEARCH("N/A",J19)))</formula>
    </cfRule>
    <cfRule type="containsText" dxfId="317" priority="783" operator="containsText" text="UNTESTED">
      <formula>NOT(ISERROR(SEARCH("UNTESTED",J19)))</formula>
    </cfRule>
    <cfRule type="containsText" dxfId="316" priority="784" operator="containsText" text="FAILED">
      <formula>NOT(ISERROR(SEARCH("FAILED",J19)))</formula>
    </cfRule>
    <cfRule type="containsText" dxfId="315" priority="785" operator="containsText" text="PASSED">
      <formula>NOT(ISERROR(SEARCH("PASSED",J19)))</formula>
    </cfRule>
  </conditionalFormatting>
  <conditionalFormatting sqref="K70">
    <cfRule type="containsText" dxfId="314" priority="766" operator="containsText" text="BLOCKED">
      <formula>NOT(ISERROR(SEARCH("BLOCKED",K70)))</formula>
    </cfRule>
    <cfRule type="containsText" dxfId="313" priority="767" operator="containsText" text="N/A">
      <formula>NOT(ISERROR(SEARCH("N/A",K70)))</formula>
    </cfRule>
    <cfRule type="containsText" dxfId="312" priority="768" operator="containsText" text="UNTESTED">
      <formula>NOT(ISERROR(SEARCH("UNTESTED",K70)))</formula>
    </cfRule>
    <cfRule type="containsText" dxfId="311" priority="769" operator="containsText" text="FAILED">
      <formula>NOT(ISERROR(SEARCH("FAILED",K70)))</formula>
    </cfRule>
    <cfRule type="containsText" dxfId="310" priority="770" operator="containsText" text="PASSED">
      <formula>NOT(ISERROR(SEARCH("PASSED",K70)))</formula>
    </cfRule>
  </conditionalFormatting>
  <conditionalFormatting sqref="K53">
    <cfRule type="containsText" dxfId="309" priority="746" operator="containsText" text="BLOCKED">
      <formula>NOT(ISERROR(SEARCH("BLOCKED",K53)))</formula>
    </cfRule>
    <cfRule type="containsText" dxfId="308" priority="747" operator="containsText" text="N/A">
      <formula>NOT(ISERROR(SEARCH("N/A",K53)))</formula>
    </cfRule>
    <cfRule type="containsText" dxfId="307" priority="748" operator="containsText" text="UNTESTED">
      <formula>NOT(ISERROR(SEARCH("UNTESTED",K53)))</formula>
    </cfRule>
    <cfRule type="containsText" dxfId="306" priority="749" operator="containsText" text="FAILED">
      <formula>NOT(ISERROR(SEARCH("FAILED",K53)))</formula>
    </cfRule>
    <cfRule type="containsText" dxfId="305" priority="750" operator="containsText" text="PASSED">
      <formula>NOT(ISERROR(SEARCH("PASSED",K53)))</formula>
    </cfRule>
  </conditionalFormatting>
  <conditionalFormatting sqref="K57">
    <cfRule type="containsText" dxfId="304" priority="706" operator="containsText" text="BLOCKED">
      <formula>NOT(ISERROR(SEARCH("BLOCKED",K57)))</formula>
    </cfRule>
    <cfRule type="containsText" dxfId="303" priority="707" operator="containsText" text="N/A">
      <formula>NOT(ISERROR(SEARCH("N/A",K57)))</formula>
    </cfRule>
    <cfRule type="containsText" dxfId="302" priority="708" operator="containsText" text="UNTESTED">
      <formula>NOT(ISERROR(SEARCH("UNTESTED",K57)))</formula>
    </cfRule>
    <cfRule type="containsText" dxfId="301" priority="709" operator="containsText" text="FAILED">
      <formula>NOT(ISERROR(SEARCH("FAILED",K57)))</formula>
    </cfRule>
    <cfRule type="containsText" dxfId="300" priority="710" operator="containsText" text="PASSED">
      <formula>NOT(ISERROR(SEARCH("PASSED",K57)))</formula>
    </cfRule>
  </conditionalFormatting>
  <conditionalFormatting sqref="K78">
    <cfRule type="containsText" dxfId="299" priority="691" operator="containsText" text="BLOCKED">
      <formula>NOT(ISERROR(SEARCH("BLOCKED",K78)))</formula>
    </cfRule>
    <cfRule type="containsText" dxfId="298" priority="692" operator="containsText" text="N/A">
      <formula>NOT(ISERROR(SEARCH("N/A",K78)))</formula>
    </cfRule>
    <cfRule type="containsText" dxfId="297" priority="693" operator="containsText" text="UNTESTED">
      <formula>NOT(ISERROR(SEARCH("UNTESTED",K78)))</formula>
    </cfRule>
    <cfRule type="containsText" dxfId="296" priority="694" operator="containsText" text="FAILED">
      <formula>NOT(ISERROR(SEARCH("FAILED",K78)))</formula>
    </cfRule>
    <cfRule type="containsText" dxfId="295" priority="695" operator="containsText" text="PASSED">
      <formula>NOT(ISERROR(SEARCH("PASSED",K78)))</formula>
    </cfRule>
  </conditionalFormatting>
  <conditionalFormatting sqref="I17">
    <cfRule type="containsText" dxfId="294" priority="421" operator="containsText" text="BLOCKED">
      <formula>NOT(ISERROR(SEARCH("BLOCKED",I17)))</formula>
    </cfRule>
    <cfRule type="containsText" dxfId="293" priority="422" operator="containsText" text="N/A">
      <formula>NOT(ISERROR(SEARCH("N/A",I17)))</formula>
    </cfRule>
    <cfRule type="containsText" dxfId="292" priority="423" operator="containsText" text="UNTESTED">
      <formula>NOT(ISERROR(SEARCH("UNTESTED",I17)))</formula>
    </cfRule>
    <cfRule type="containsText" dxfId="291" priority="424" operator="containsText" text="FAILED">
      <formula>NOT(ISERROR(SEARCH("FAILED",I17)))</formula>
    </cfRule>
    <cfRule type="containsText" dxfId="290" priority="425" operator="containsText" text="PASSED">
      <formula>NOT(ISERROR(SEARCH("PASSED",I17)))</formula>
    </cfRule>
  </conditionalFormatting>
  <conditionalFormatting sqref="I25:I32">
    <cfRule type="containsText" dxfId="289" priority="416" operator="containsText" text="BLOCKED">
      <formula>NOT(ISERROR(SEARCH("BLOCKED",I25)))</formula>
    </cfRule>
    <cfRule type="containsText" dxfId="288" priority="417" operator="containsText" text="N/A">
      <formula>NOT(ISERROR(SEARCH("N/A",I25)))</formula>
    </cfRule>
    <cfRule type="containsText" dxfId="287" priority="418" operator="containsText" text="UNTESTED">
      <formula>NOT(ISERROR(SEARCH("UNTESTED",I25)))</formula>
    </cfRule>
    <cfRule type="containsText" dxfId="286" priority="419" operator="containsText" text="FAILED">
      <formula>NOT(ISERROR(SEARCH("FAILED",I25)))</formula>
    </cfRule>
    <cfRule type="containsText" dxfId="285" priority="420" operator="containsText" text="PASSED">
      <formula>NOT(ISERROR(SEARCH("PASSED",I25)))</formula>
    </cfRule>
  </conditionalFormatting>
  <conditionalFormatting sqref="I24">
    <cfRule type="containsText" dxfId="284" priority="411" operator="containsText" text="BLOCKED">
      <formula>NOT(ISERROR(SEARCH("BLOCKED",I24)))</formula>
    </cfRule>
    <cfRule type="containsText" dxfId="283" priority="412" operator="containsText" text="N/A">
      <formula>NOT(ISERROR(SEARCH("N/A",I24)))</formula>
    </cfRule>
    <cfRule type="containsText" dxfId="282" priority="413" operator="containsText" text="UNTESTED">
      <formula>NOT(ISERROR(SEARCH("UNTESTED",I24)))</formula>
    </cfRule>
    <cfRule type="containsText" dxfId="281" priority="414" operator="containsText" text="FAILED">
      <formula>NOT(ISERROR(SEARCH("FAILED",I24)))</formula>
    </cfRule>
    <cfRule type="containsText" dxfId="280" priority="415" operator="containsText" text="PASSED">
      <formula>NOT(ISERROR(SEARCH("PASSED",I24)))</formula>
    </cfRule>
  </conditionalFormatting>
  <conditionalFormatting sqref="I80">
    <cfRule type="containsText" dxfId="279" priority="241" operator="containsText" text="BLOCKED">
      <formula>NOT(ISERROR(SEARCH("BLOCKED",I80)))</formula>
    </cfRule>
    <cfRule type="containsText" dxfId="278" priority="242" operator="containsText" text="N/A">
      <formula>NOT(ISERROR(SEARCH("N/A",I80)))</formula>
    </cfRule>
    <cfRule type="containsText" dxfId="277" priority="243" operator="containsText" text="UNTESTED">
      <formula>NOT(ISERROR(SEARCH("UNTESTED",I80)))</formula>
    </cfRule>
    <cfRule type="containsText" dxfId="276" priority="244" operator="containsText" text="FAILED">
      <formula>NOT(ISERROR(SEARCH("FAILED",I80)))</formula>
    </cfRule>
    <cfRule type="containsText" dxfId="275" priority="245" operator="containsText" text="PASSED">
      <formula>NOT(ISERROR(SEARCH("PASSED",I80)))</formula>
    </cfRule>
  </conditionalFormatting>
  <conditionalFormatting sqref="I81">
    <cfRule type="containsText" dxfId="274" priority="236" operator="containsText" text="BLOCKED">
      <formula>NOT(ISERROR(SEARCH("BLOCKED",I81)))</formula>
    </cfRule>
    <cfRule type="containsText" dxfId="273" priority="237" operator="containsText" text="N/A">
      <formula>NOT(ISERROR(SEARCH("N/A",I81)))</formula>
    </cfRule>
    <cfRule type="containsText" dxfId="272" priority="238" operator="containsText" text="UNTESTED">
      <formula>NOT(ISERROR(SEARCH("UNTESTED",I81)))</formula>
    </cfRule>
    <cfRule type="containsText" dxfId="271" priority="239" operator="containsText" text="FAILED">
      <formula>NOT(ISERROR(SEARCH("FAILED",I81)))</formula>
    </cfRule>
    <cfRule type="containsText" dxfId="270" priority="240" operator="containsText" text="PASSED">
      <formula>NOT(ISERROR(SEARCH("PASSED",I81)))</formula>
    </cfRule>
  </conditionalFormatting>
  <conditionalFormatting sqref="I19">
    <cfRule type="containsText" dxfId="269" priority="231" operator="containsText" text="BLOCKED">
      <formula>NOT(ISERROR(SEARCH("BLOCKED",I19)))</formula>
    </cfRule>
    <cfRule type="containsText" dxfId="268" priority="232" operator="containsText" text="N/A">
      <formula>NOT(ISERROR(SEARCH("N/A",I19)))</formula>
    </cfRule>
    <cfRule type="containsText" dxfId="267" priority="233" operator="containsText" text="UNTESTED">
      <formula>NOT(ISERROR(SEARCH("UNTESTED",I19)))</formula>
    </cfRule>
    <cfRule type="containsText" dxfId="266" priority="234" operator="containsText" text="FAILED">
      <formula>NOT(ISERROR(SEARCH("FAILED",I19)))</formula>
    </cfRule>
    <cfRule type="containsText" dxfId="265" priority="235" operator="containsText" text="PASSED">
      <formula>NOT(ISERROR(SEARCH("PASSED",I19)))</formula>
    </cfRule>
  </conditionalFormatting>
  <conditionalFormatting sqref="I23 I45 I36:I43">
    <cfRule type="containsText" dxfId="264" priority="426" operator="containsText" text="BLOCKED">
      <formula>NOT(ISERROR(SEARCH("BLOCKED",I23)))</formula>
    </cfRule>
    <cfRule type="containsText" dxfId="263" priority="427" operator="containsText" text="N/A">
      <formula>NOT(ISERROR(SEARCH("N/A",I23)))</formula>
    </cfRule>
    <cfRule type="containsText" dxfId="262" priority="428" operator="containsText" text="UNTESTED">
      <formula>NOT(ISERROR(SEARCH("UNTESTED",I23)))</formula>
    </cfRule>
    <cfRule type="containsText" dxfId="261" priority="429" operator="containsText" text="FAILED">
      <formula>NOT(ISERROR(SEARCH("FAILED",I23)))</formula>
    </cfRule>
    <cfRule type="containsText" dxfId="260" priority="430" operator="containsText" text="PASSED">
      <formula>NOT(ISERROR(SEARCH("PASSED",I23)))</formula>
    </cfRule>
  </conditionalFormatting>
  <conditionalFormatting sqref="I22">
    <cfRule type="containsText" dxfId="259" priority="406" operator="containsText" text="BLOCKED">
      <formula>NOT(ISERROR(SEARCH("BLOCKED",I22)))</formula>
    </cfRule>
    <cfRule type="containsText" dxfId="258" priority="407" operator="containsText" text="N/A">
      <formula>NOT(ISERROR(SEARCH("N/A",I22)))</formula>
    </cfRule>
    <cfRule type="containsText" dxfId="257" priority="408" operator="containsText" text="UNTESTED">
      <formula>NOT(ISERROR(SEARCH("UNTESTED",I22)))</formula>
    </cfRule>
    <cfRule type="containsText" dxfId="256" priority="409" operator="containsText" text="FAILED">
      <formula>NOT(ISERROR(SEARCH("FAILED",I22)))</formula>
    </cfRule>
    <cfRule type="containsText" dxfId="255" priority="410" operator="containsText" text="PASSED">
      <formula>NOT(ISERROR(SEARCH("PASSED",I22)))</formula>
    </cfRule>
  </conditionalFormatting>
  <conditionalFormatting sqref="I18">
    <cfRule type="containsText" dxfId="254" priority="401" operator="containsText" text="BLOCKED">
      <formula>NOT(ISERROR(SEARCH("BLOCKED",I18)))</formula>
    </cfRule>
    <cfRule type="containsText" dxfId="253" priority="402" operator="containsText" text="N/A">
      <formula>NOT(ISERROR(SEARCH("N/A",I18)))</formula>
    </cfRule>
    <cfRule type="containsText" dxfId="252" priority="403" operator="containsText" text="UNTESTED">
      <formula>NOT(ISERROR(SEARCH("UNTESTED",I18)))</formula>
    </cfRule>
    <cfRule type="containsText" dxfId="251" priority="404" operator="containsText" text="FAILED">
      <formula>NOT(ISERROR(SEARCH("FAILED",I18)))</formula>
    </cfRule>
    <cfRule type="containsText" dxfId="250" priority="405" operator="containsText" text="PASSED">
      <formula>NOT(ISERROR(SEARCH("PASSED",I18)))</formula>
    </cfRule>
  </conditionalFormatting>
  <conditionalFormatting sqref="I16">
    <cfRule type="containsText" dxfId="249" priority="396" operator="containsText" text="BLOCKED">
      <formula>NOT(ISERROR(SEARCH("BLOCKED",I16)))</formula>
    </cfRule>
    <cfRule type="containsText" dxfId="248" priority="397" operator="containsText" text="N/A">
      <formula>NOT(ISERROR(SEARCH("N/A",I16)))</formula>
    </cfRule>
    <cfRule type="containsText" dxfId="247" priority="398" operator="containsText" text="UNTESTED">
      <formula>NOT(ISERROR(SEARCH("UNTESTED",I16)))</formula>
    </cfRule>
    <cfRule type="containsText" dxfId="246" priority="399" operator="containsText" text="FAILED">
      <formula>NOT(ISERROR(SEARCH("FAILED",I16)))</formula>
    </cfRule>
    <cfRule type="containsText" dxfId="245" priority="400" operator="containsText" text="PASSED">
      <formula>NOT(ISERROR(SEARCH("PASSED",I16)))</formula>
    </cfRule>
  </conditionalFormatting>
  <conditionalFormatting sqref="I20:I21">
    <cfRule type="containsText" dxfId="244" priority="391" operator="containsText" text="BLOCKED">
      <formula>NOT(ISERROR(SEARCH("BLOCKED",I20)))</formula>
    </cfRule>
    <cfRule type="containsText" dxfId="243" priority="392" operator="containsText" text="N/A">
      <formula>NOT(ISERROR(SEARCH("N/A",I20)))</formula>
    </cfRule>
    <cfRule type="containsText" dxfId="242" priority="393" operator="containsText" text="UNTESTED">
      <formula>NOT(ISERROR(SEARCH("UNTESTED",I20)))</formula>
    </cfRule>
    <cfRule type="containsText" dxfId="241" priority="394" operator="containsText" text="FAILED">
      <formula>NOT(ISERROR(SEARCH("FAILED",I20)))</formula>
    </cfRule>
    <cfRule type="containsText" dxfId="240" priority="395" operator="containsText" text="PASSED">
      <formula>NOT(ISERROR(SEARCH("PASSED",I20)))</formula>
    </cfRule>
  </conditionalFormatting>
  <conditionalFormatting sqref="I46:I47 I62:I66">
    <cfRule type="containsText" dxfId="239" priority="386" operator="containsText" text="BLOCKED">
      <formula>NOT(ISERROR(SEARCH("BLOCKED",I46)))</formula>
    </cfRule>
    <cfRule type="containsText" dxfId="238" priority="387" operator="containsText" text="N/A">
      <formula>NOT(ISERROR(SEARCH("N/A",I46)))</formula>
    </cfRule>
    <cfRule type="containsText" dxfId="237" priority="388" operator="containsText" text="UNTESTED">
      <formula>NOT(ISERROR(SEARCH("UNTESTED",I46)))</formula>
    </cfRule>
    <cfRule type="containsText" dxfId="236" priority="389" operator="containsText" text="FAILED">
      <formula>NOT(ISERROR(SEARCH("FAILED",I46)))</formula>
    </cfRule>
    <cfRule type="containsText" dxfId="235" priority="390" operator="containsText" text="PASSED">
      <formula>NOT(ISERROR(SEARCH("PASSED",I46)))</formula>
    </cfRule>
  </conditionalFormatting>
  <conditionalFormatting sqref="I67">
    <cfRule type="containsText" dxfId="234" priority="381" operator="containsText" text="BLOCKED">
      <formula>NOT(ISERROR(SEARCH("BLOCKED",I67)))</formula>
    </cfRule>
    <cfRule type="containsText" dxfId="233" priority="382" operator="containsText" text="N/A">
      <formula>NOT(ISERROR(SEARCH("N/A",I67)))</formula>
    </cfRule>
    <cfRule type="containsText" dxfId="232" priority="383" operator="containsText" text="UNTESTED">
      <formula>NOT(ISERROR(SEARCH("UNTESTED",I67)))</formula>
    </cfRule>
    <cfRule type="containsText" dxfId="231" priority="384" operator="containsText" text="FAILED">
      <formula>NOT(ISERROR(SEARCH("FAILED",I67)))</formula>
    </cfRule>
    <cfRule type="containsText" dxfId="230" priority="385" operator="containsText" text="PASSED">
      <formula>NOT(ISERROR(SEARCH("PASSED",I67)))</formula>
    </cfRule>
  </conditionalFormatting>
  <conditionalFormatting sqref="I69">
    <cfRule type="containsText" dxfId="229" priority="376" operator="containsText" text="BLOCKED">
      <formula>NOT(ISERROR(SEARCH("BLOCKED",I69)))</formula>
    </cfRule>
    <cfRule type="containsText" dxfId="228" priority="377" operator="containsText" text="N/A">
      <formula>NOT(ISERROR(SEARCH("N/A",I69)))</formula>
    </cfRule>
    <cfRule type="containsText" dxfId="227" priority="378" operator="containsText" text="UNTESTED">
      <formula>NOT(ISERROR(SEARCH("UNTESTED",I69)))</formula>
    </cfRule>
    <cfRule type="containsText" dxfId="226" priority="379" operator="containsText" text="FAILED">
      <formula>NOT(ISERROR(SEARCH("FAILED",I69)))</formula>
    </cfRule>
    <cfRule type="containsText" dxfId="225" priority="380" operator="containsText" text="PASSED">
      <formula>NOT(ISERROR(SEARCH("PASSED",I69)))</formula>
    </cfRule>
  </conditionalFormatting>
  <conditionalFormatting sqref="I68">
    <cfRule type="containsText" dxfId="224" priority="371" operator="containsText" text="BLOCKED">
      <formula>NOT(ISERROR(SEARCH("BLOCKED",I68)))</formula>
    </cfRule>
    <cfRule type="containsText" dxfId="223" priority="372" operator="containsText" text="N/A">
      <formula>NOT(ISERROR(SEARCH("N/A",I68)))</formula>
    </cfRule>
    <cfRule type="containsText" dxfId="222" priority="373" operator="containsText" text="UNTESTED">
      <formula>NOT(ISERROR(SEARCH("UNTESTED",I68)))</formula>
    </cfRule>
    <cfRule type="containsText" dxfId="221" priority="374" operator="containsText" text="FAILED">
      <formula>NOT(ISERROR(SEARCH("FAILED",I68)))</formula>
    </cfRule>
    <cfRule type="containsText" dxfId="220" priority="375" operator="containsText" text="PASSED">
      <formula>NOT(ISERROR(SEARCH("PASSED",I68)))</formula>
    </cfRule>
  </conditionalFormatting>
  <conditionalFormatting sqref="I71">
    <cfRule type="containsText" dxfId="219" priority="366" operator="containsText" text="BLOCKED">
      <formula>NOT(ISERROR(SEARCH("BLOCKED",I71)))</formula>
    </cfRule>
    <cfRule type="containsText" dxfId="218" priority="367" operator="containsText" text="N/A">
      <formula>NOT(ISERROR(SEARCH("N/A",I71)))</formula>
    </cfRule>
    <cfRule type="containsText" dxfId="217" priority="368" operator="containsText" text="UNTESTED">
      <formula>NOT(ISERROR(SEARCH("UNTESTED",I71)))</formula>
    </cfRule>
    <cfRule type="containsText" dxfId="216" priority="369" operator="containsText" text="FAILED">
      <formula>NOT(ISERROR(SEARCH("FAILED",I71)))</formula>
    </cfRule>
    <cfRule type="containsText" dxfId="215" priority="370" operator="containsText" text="PASSED">
      <formula>NOT(ISERROR(SEARCH("PASSED",I71)))</formula>
    </cfRule>
  </conditionalFormatting>
  <conditionalFormatting sqref="I44">
    <cfRule type="containsText" dxfId="214" priority="361" operator="containsText" text="BLOCKED">
      <formula>NOT(ISERROR(SEARCH("BLOCKED",I44)))</formula>
    </cfRule>
    <cfRule type="containsText" dxfId="213" priority="362" operator="containsText" text="N/A">
      <formula>NOT(ISERROR(SEARCH("N/A",I44)))</formula>
    </cfRule>
    <cfRule type="containsText" dxfId="212" priority="363" operator="containsText" text="UNTESTED">
      <formula>NOT(ISERROR(SEARCH("UNTESTED",I44)))</formula>
    </cfRule>
    <cfRule type="containsText" dxfId="211" priority="364" operator="containsText" text="FAILED">
      <formula>NOT(ISERROR(SEARCH("FAILED",I44)))</formula>
    </cfRule>
    <cfRule type="containsText" dxfId="210" priority="365" operator="containsText" text="PASSED">
      <formula>NOT(ISERROR(SEARCH("PASSED",I44)))</formula>
    </cfRule>
  </conditionalFormatting>
  <conditionalFormatting sqref="I48">
    <cfRule type="containsText" dxfId="209" priority="356" operator="containsText" text="BLOCKED">
      <formula>NOT(ISERROR(SEARCH("BLOCKED",I48)))</formula>
    </cfRule>
    <cfRule type="containsText" dxfId="208" priority="357" operator="containsText" text="N/A">
      <formula>NOT(ISERROR(SEARCH("N/A",I48)))</formula>
    </cfRule>
    <cfRule type="containsText" dxfId="207" priority="358" operator="containsText" text="UNTESTED">
      <formula>NOT(ISERROR(SEARCH("UNTESTED",I48)))</formula>
    </cfRule>
    <cfRule type="containsText" dxfId="206" priority="359" operator="containsText" text="FAILED">
      <formula>NOT(ISERROR(SEARCH("FAILED",I48)))</formula>
    </cfRule>
    <cfRule type="containsText" dxfId="205" priority="360" operator="containsText" text="PASSED">
      <formula>NOT(ISERROR(SEARCH("PASSED",I48)))</formula>
    </cfRule>
  </conditionalFormatting>
  <conditionalFormatting sqref="I50">
    <cfRule type="containsText" dxfId="204" priority="351" operator="containsText" text="BLOCKED">
      <formula>NOT(ISERROR(SEARCH("BLOCKED",I50)))</formula>
    </cfRule>
    <cfRule type="containsText" dxfId="203" priority="352" operator="containsText" text="N/A">
      <formula>NOT(ISERROR(SEARCH("N/A",I50)))</formula>
    </cfRule>
    <cfRule type="containsText" dxfId="202" priority="353" operator="containsText" text="UNTESTED">
      <formula>NOT(ISERROR(SEARCH("UNTESTED",I50)))</formula>
    </cfRule>
    <cfRule type="containsText" dxfId="201" priority="354" operator="containsText" text="FAILED">
      <formula>NOT(ISERROR(SEARCH("FAILED",I50)))</formula>
    </cfRule>
    <cfRule type="containsText" dxfId="200" priority="355" operator="containsText" text="PASSED">
      <formula>NOT(ISERROR(SEARCH("PASSED",I50)))</formula>
    </cfRule>
  </conditionalFormatting>
  <conditionalFormatting sqref="I49">
    <cfRule type="containsText" dxfId="199" priority="346" operator="containsText" text="BLOCKED">
      <formula>NOT(ISERROR(SEARCH("BLOCKED",I49)))</formula>
    </cfRule>
    <cfRule type="containsText" dxfId="198" priority="347" operator="containsText" text="N/A">
      <formula>NOT(ISERROR(SEARCH("N/A",I49)))</formula>
    </cfRule>
    <cfRule type="containsText" dxfId="197" priority="348" operator="containsText" text="UNTESTED">
      <formula>NOT(ISERROR(SEARCH("UNTESTED",I49)))</formula>
    </cfRule>
    <cfRule type="containsText" dxfId="196" priority="349" operator="containsText" text="FAILED">
      <formula>NOT(ISERROR(SEARCH("FAILED",I49)))</formula>
    </cfRule>
    <cfRule type="containsText" dxfId="195" priority="350" operator="containsText" text="PASSED">
      <formula>NOT(ISERROR(SEARCH("PASSED",I49)))</formula>
    </cfRule>
  </conditionalFormatting>
  <conditionalFormatting sqref="I53">
    <cfRule type="containsText" dxfId="194" priority="341" operator="containsText" text="BLOCKED">
      <formula>NOT(ISERROR(SEARCH("BLOCKED",I53)))</formula>
    </cfRule>
    <cfRule type="containsText" dxfId="193" priority="342" operator="containsText" text="N/A">
      <formula>NOT(ISERROR(SEARCH("N/A",I53)))</formula>
    </cfRule>
    <cfRule type="containsText" dxfId="192" priority="343" operator="containsText" text="UNTESTED">
      <formula>NOT(ISERROR(SEARCH("UNTESTED",I53)))</formula>
    </cfRule>
    <cfRule type="containsText" dxfId="191" priority="344" operator="containsText" text="FAILED">
      <formula>NOT(ISERROR(SEARCH("FAILED",I53)))</formula>
    </cfRule>
    <cfRule type="containsText" dxfId="190" priority="345" operator="containsText" text="PASSED">
      <formula>NOT(ISERROR(SEARCH("PASSED",I53)))</formula>
    </cfRule>
  </conditionalFormatting>
  <conditionalFormatting sqref="I51">
    <cfRule type="containsText" dxfId="189" priority="336" operator="containsText" text="BLOCKED">
      <formula>NOT(ISERROR(SEARCH("BLOCKED",I51)))</formula>
    </cfRule>
    <cfRule type="containsText" dxfId="188" priority="337" operator="containsText" text="N/A">
      <formula>NOT(ISERROR(SEARCH("N/A",I51)))</formula>
    </cfRule>
    <cfRule type="containsText" dxfId="187" priority="338" operator="containsText" text="UNTESTED">
      <formula>NOT(ISERROR(SEARCH("UNTESTED",I51)))</formula>
    </cfRule>
    <cfRule type="containsText" dxfId="186" priority="339" operator="containsText" text="FAILED">
      <formula>NOT(ISERROR(SEARCH("FAILED",I51)))</formula>
    </cfRule>
    <cfRule type="containsText" dxfId="185" priority="340" operator="containsText" text="PASSED">
      <formula>NOT(ISERROR(SEARCH("PASSED",I51)))</formula>
    </cfRule>
  </conditionalFormatting>
  <conditionalFormatting sqref="I52">
    <cfRule type="containsText" dxfId="184" priority="331" operator="containsText" text="BLOCKED">
      <formula>NOT(ISERROR(SEARCH("BLOCKED",I52)))</formula>
    </cfRule>
    <cfRule type="containsText" dxfId="183" priority="332" operator="containsText" text="N/A">
      <formula>NOT(ISERROR(SEARCH("N/A",I52)))</formula>
    </cfRule>
    <cfRule type="containsText" dxfId="182" priority="333" operator="containsText" text="UNTESTED">
      <formula>NOT(ISERROR(SEARCH("UNTESTED",I52)))</formula>
    </cfRule>
    <cfRule type="containsText" dxfId="181" priority="334" operator="containsText" text="FAILED">
      <formula>NOT(ISERROR(SEARCH("FAILED",I52)))</formula>
    </cfRule>
    <cfRule type="containsText" dxfId="180" priority="335" operator="containsText" text="PASSED">
      <formula>NOT(ISERROR(SEARCH("PASSED",I52)))</formula>
    </cfRule>
  </conditionalFormatting>
  <conditionalFormatting sqref="I70">
    <cfRule type="containsText" dxfId="179" priority="326" operator="containsText" text="BLOCKED">
      <formula>NOT(ISERROR(SEARCH("BLOCKED",I70)))</formula>
    </cfRule>
    <cfRule type="containsText" dxfId="178" priority="327" operator="containsText" text="N/A">
      <formula>NOT(ISERROR(SEARCH("N/A",I70)))</formula>
    </cfRule>
    <cfRule type="containsText" dxfId="177" priority="328" operator="containsText" text="UNTESTED">
      <formula>NOT(ISERROR(SEARCH("UNTESTED",I70)))</formula>
    </cfRule>
    <cfRule type="containsText" dxfId="176" priority="329" operator="containsText" text="FAILED">
      <formula>NOT(ISERROR(SEARCH("FAILED",I70)))</formula>
    </cfRule>
    <cfRule type="containsText" dxfId="175" priority="330" operator="containsText" text="PASSED">
      <formula>NOT(ISERROR(SEARCH("PASSED",I70)))</formula>
    </cfRule>
  </conditionalFormatting>
  <conditionalFormatting sqref="I54">
    <cfRule type="containsText" dxfId="174" priority="321" operator="containsText" text="BLOCKED">
      <formula>NOT(ISERROR(SEARCH("BLOCKED",I54)))</formula>
    </cfRule>
    <cfRule type="containsText" dxfId="173" priority="322" operator="containsText" text="N/A">
      <formula>NOT(ISERROR(SEARCH("N/A",I54)))</formula>
    </cfRule>
    <cfRule type="containsText" dxfId="172" priority="323" operator="containsText" text="UNTESTED">
      <formula>NOT(ISERROR(SEARCH("UNTESTED",I54)))</formula>
    </cfRule>
    <cfRule type="containsText" dxfId="171" priority="324" operator="containsText" text="FAILED">
      <formula>NOT(ISERROR(SEARCH("FAILED",I54)))</formula>
    </cfRule>
    <cfRule type="containsText" dxfId="170" priority="325" operator="containsText" text="PASSED">
      <formula>NOT(ISERROR(SEARCH("PASSED",I54)))</formula>
    </cfRule>
  </conditionalFormatting>
  <conditionalFormatting sqref="I55">
    <cfRule type="containsText" dxfId="169" priority="316" operator="containsText" text="BLOCKED">
      <formula>NOT(ISERROR(SEARCH("BLOCKED",I55)))</formula>
    </cfRule>
    <cfRule type="containsText" dxfId="168" priority="317" operator="containsText" text="N/A">
      <formula>NOT(ISERROR(SEARCH("N/A",I55)))</formula>
    </cfRule>
    <cfRule type="containsText" dxfId="167" priority="318" operator="containsText" text="UNTESTED">
      <formula>NOT(ISERROR(SEARCH("UNTESTED",I55)))</formula>
    </cfRule>
    <cfRule type="containsText" dxfId="166" priority="319" operator="containsText" text="FAILED">
      <formula>NOT(ISERROR(SEARCH("FAILED",I55)))</formula>
    </cfRule>
    <cfRule type="containsText" dxfId="165" priority="320" operator="containsText" text="PASSED">
      <formula>NOT(ISERROR(SEARCH("PASSED",I55)))</formula>
    </cfRule>
  </conditionalFormatting>
  <conditionalFormatting sqref="I56">
    <cfRule type="containsText" dxfId="164" priority="311" operator="containsText" text="BLOCKED">
      <formula>NOT(ISERROR(SEARCH("BLOCKED",I56)))</formula>
    </cfRule>
    <cfRule type="containsText" dxfId="163" priority="312" operator="containsText" text="N/A">
      <formula>NOT(ISERROR(SEARCH("N/A",I56)))</formula>
    </cfRule>
    <cfRule type="containsText" dxfId="162" priority="313" operator="containsText" text="UNTESTED">
      <formula>NOT(ISERROR(SEARCH("UNTESTED",I56)))</formula>
    </cfRule>
    <cfRule type="containsText" dxfId="161" priority="314" operator="containsText" text="FAILED">
      <formula>NOT(ISERROR(SEARCH("FAILED",I56)))</formula>
    </cfRule>
    <cfRule type="containsText" dxfId="160" priority="315" operator="containsText" text="PASSED">
      <formula>NOT(ISERROR(SEARCH("PASSED",I56)))</formula>
    </cfRule>
  </conditionalFormatting>
  <conditionalFormatting sqref="I57">
    <cfRule type="containsText" dxfId="159" priority="306" operator="containsText" text="BLOCKED">
      <formula>NOT(ISERROR(SEARCH("BLOCKED",I57)))</formula>
    </cfRule>
    <cfRule type="containsText" dxfId="158" priority="307" operator="containsText" text="N/A">
      <formula>NOT(ISERROR(SEARCH("N/A",I57)))</formula>
    </cfRule>
    <cfRule type="containsText" dxfId="157" priority="308" operator="containsText" text="UNTESTED">
      <formula>NOT(ISERROR(SEARCH("UNTESTED",I57)))</formula>
    </cfRule>
    <cfRule type="containsText" dxfId="156" priority="309" operator="containsText" text="FAILED">
      <formula>NOT(ISERROR(SEARCH("FAILED",I57)))</formula>
    </cfRule>
    <cfRule type="containsText" dxfId="155" priority="310" operator="containsText" text="PASSED">
      <formula>NOT(ISERROR(SEARCH("PASSED",I57)))</formula>
    </cfRule>
  </conditionalFormatting>
  <conditionalFormatting sqref="I59">
    <cfRule type="containsText" dxfId="154" priority="301" operator="containsText" text="BLOCKED">
      <formula>NOT(ISERROR(SEARCH("BLOCKED",I59)))</formula>
    </cfRule>
    <cfRule type="containsText" dxfId="153" priority="302" operator="containsText" text="N/A">
      <formula>NOT(ISERROR(SEARCH("N/A",I59)))</formula>
    </cfRule>
    <cfRule type="containsText" dxfId="152" priority="303" operator="containsText" text="UNTESTED">
      <formula>NOT(ISERROR(SEARCH("UNTESTED",I59)))</formula>
    </cfRule>
    <cfRule type="containsText" dxfId="151" priority="304" operator="containsText" text="FAILED">
      <formula>NOT(ISERROR(SEARCH("FAILED",I59)))</formula>
    </cfRule>
    <cfRule type="containsText" dxfId="150" priority="305" operator="containsText" text="PASSED">
      <formula>NOT(ISERROR(SEARCH("PASSED",I59)))</formula>
    </cfRule>
  </conditionalFormatting>
  <conditionalFormatting sqref="I58">
    <cfRule type="containsText" dxfId="149" priority="296" operator="containsText" text="BLOCKED">
      <formula>NOT(ISERROR(SEARCH("BLOCKED",I58)))</formula>
    </cfRule>
    <cfRule type="containsText" dxfId="148" priority="297" operator="containsText" text="N/A">
      <formula>NOT(ISERROR(SEARCH("N/A",I58)))</formula>
    </cfRule>
    <cfRule type="containsText" dxfId="147" priority="298" operator="containsText" text="UNTESTED">
      <formula>NOT(ISERROR(SEARCH("UNTESTED",I58)))</formula>
    </cfRule>
    <cfRule type="containsText" dxfId="146" priority="299" operator="containsText" text="FAILED">
      <formula>NOT(ISERROR(SEARCH("FAILED",I58)))</formula>
    </cfRule>
    <cfRule type="containsText" dxfId="145" priority="300" operator="containsText" text="PASSED">
      <formula>NOT(ISERROR(SEARCH("PASSED",I58)))</formula>
    </cfRule>
  </conditionalFormatting>
  <conditionalFormatting sqref="I61">
    <cfRule type="containsText" dxfId="144" priority="291" operator="containsText" text="BLOCKED">
      <formula>NOT(ISERROR(SEARCH("BLOCKED",I61)))</formula>
    </cfRule>
    <cfRule type="containsText" dxfId="143" priority="292" operator="containsText" text="N/A">
      <formula>NOT(ISERROR(SEARCH("N/A",I61)))</formula>
    </cfRule>
    <cfRule type="containsText" dxfId="142" priority="293" operator="containsText" text="UNTESTED">
      <formula>NOT(ISERROR(SEARCH("UNTESTED",I61)))</formula>
    </cfRule>
    <cfRule type="containsText" dxfId="141" priority="294" operator="containsText" text="FAILED">
      <formula>NOT(ISERROR(SEARCH("FAILED",I61)))</formula>
    </cfRule>
    <cfRule type="containsText" dxfId="140" priority="295" operator="containsText" text="PASSED">
      <formula>NOT(ISERROR(SEARCH("PASSED",I61)))</formula>
    </cfRule>
  </conditionalFormatting>
  <conditionalFormatting sqref="I60">
    <cfRule type="containsText" dxfId="139" priority="286" operator="containsText" text="BLOCKED">
      <formula>NOT(ISERROR(SEARCH("BLOCKED",I60)))</formula>
    </cfRule>
    <cfRule type="containsText" dxfId="138" priority="287" operator="containsText" text="N/A">
      <formula>NOT(ISERROR(SEARCH("N/A",I60)))</formula>
    </cfRule>
    <cfRule type="containsText" dxfId="137" priority="288" operator="containsText" text="UNTESTED">
      <formula>NOT(ISERROR(SEARCH("UNTESTED",I60)))</formula>
    </cfRule>
    <cfRule type="containsText" dxfId="136" priority="289" operator="containsText" text="FAILED">
      <formula>NOT(ISERROR(SEARCH("FAILED",I60)))</formula>
    </cfRule>
    <cfRule type="containsText" dxfId="135" priority="290" operator="containsText" text="PASSED">
      <formula>NOT(ISERROR(SEARCH("PASSED",I60)))</formula>
    </cfRule>
  </conditionalFormatting>
  <conditionalFormatting sqref="I72">
    <cfRule type="containsText" dxfId="134" priority="281" operator="containsText" text="BLOCKED">
      <formula>NOT(ISERROR(SEARCH("BLOCKED",I72)))</formula>
    </cfRule>
    <cfRule type="containsText" dxfId="133" priority="282" operator="containsText" text="N/A">
      <formula>NOT(ISERROR(SEARCH("N/A",I72)))</formula>
    </cfRule>
    <cfRule type="containsText" dxfId="132" priority="283" operator="containsText" text="UNTESTED">
      <formula>NOT(ISERROR(SEARCH("UNTESTED",I72)))</formula>
    </cfRule>
    <cfRule type="containsText" dxfId="131" priority="284" operator="containsText" text="FAILED">
      <formula>NOT(ISERROR(SEARCH("FAILED",I72)))</formula>
    </cfRule>
    <cfRule type="containsText" dxfId="130" priority="285" operator="containsText" text="PASSED">
      <formula>NOT(ISERROR(SEARCH("PASSED",I72)))</formula>
    </cfRule>
  </conditionalFormatting>
  <conditionalFormatting sqref="I73">
    <cfRule type="containsText" dxfId="129" priority="276" operator="containsText" text="BLOCKED">
      <formula>NOT(ISERROR(SEARCH("BLOCKED",I73)))</formula>
    </cfRule>
    <cfRule type="containsText" dxfId="128" priority="277" operator="containsText" text="N/A">
      <formula>NOT(ISERROR(SEARCH("N/A",I73)))</formula>
    </cfRule>
    <cfRule type="containsText" dxfId="127" priority="278" operator="containsText" text="UNTESTED">
      <formula>NOT(ISERROR(SEARCH("UNTESTED",I73)))</formula>
    </cfRule>
    <cfRule type="containsText" dxfId="126" priority="279" operator="containsText" text="FAILED">
      <formula>NOT(ISERROR(SEARCH("FAILED",I73)))</formula>
    </cfRule>
    <cfRule type="containsText" dxfId="125" priority="280" operator="containsText" text="PASSED">
      <formula>NOT(ISERROR(SEARCH("PASSED",I73)))</formula>
    </cfRule>
  </conditionalFormatting>
  <conditionalFormatting sqref="I74">
    <cfRule type="containsText" dxfId="124" priority="271" operator="containsText" text="BLOCKED">
      <formula>NOT(ISERROR(SEARCH("BLOCKED",I74)))</formula>
    </cfRule>
    <cfRule type="containsText" dxfId="123" priority="272" operator="containsText" text="N/A">
      <formula>NOT(ISERROR(SEARCH("N/A",I74)))</formula>
    </cfRule>
    <cfRule type="containsText" dxfId="122" priority="273" operator="containsText" text="UNTESTED">
      <formula>NOT(ISERROR(SEARCH("UNTESTED",I74)))</formula>
    </cfRule>
    <cfRule type="containsText" dxfId="121" priority="274" operator="containsText" text="FAILED">
      <formula>NOT(ISERROR(SEARCH("FAILED",I74)))</formula>
    </cfRule>
    <cfRule type="containsText" dxfId="120" priority="275" operator="containsText" text="PASSED">
      <formula>NOT(ISERROR(SEARCH("PASSED",I74)))</formula>
    </cfRule>
  </conditionalFormatting>
  <conditionalFormatting sqref="I75">
    <cfRule type="containsText" dxfId="119" priority="266" operator="containsText" text="BLOCKED">
      <formula>NOT(ISERROR(SEARCH("BLOCKED",I75)))</formula>
    </cfRule>
    <cfRule type="containsText" dxfId="118" priority="267" operator="containsText" text="N/A">
      <formula>NOT(ISERROR(SEARCH("N/A",I75)))</formula>
    </cfRule>
    <cfRule type="containsText" dxfId="117" priority="268" operator="containsText" text="UNTESTED">
      <formula>NOT(ISERROR(SEARCH("UNTESTED",I75)))</formula>
    </cfRule>
    <cfRule type="containsText" dxfId="116" priority="269" operator="containsText" text="FAILED">
      <formula>NOT(ISERROR(SEARCH("FAILED",I75)))</formula>
    </cfRule>
    <cfRule type="containsText" dxfId="115" priority="270" operator="containsText" text="PASSED">
      <formula>NOT(ISERROR(SEARCH("PASSED",I75)))</formula>
    </cfRule>
  </conditionalFormatting>
  <conditionalFormatting sqref="I76">
    <cfRule type="containsText" dxfId="114" priority="261" operator="containsText" text="BLOCKED">
      <formula>NOT(ISERROR(SEARCH("BLOCKED",I76)))</formula>
    </cfRule>
    <cfRule type="containsText" dxfId="113" priority="262" operator="containsText" text="N/A">
      <formula>NOT(ISERROR(SEARCH("N/A",I76)))</formula>
    </cfRule>
    <cfRule type="containsText" dxfId="112" priority="263" operator="containsText" text="UNTESTED">
      <formula>NOT(ISERROR(SEARCH("UNTESTED",I76)))</formula>
    </cfRule>
    <cfRule type="containsText" dxfId="111" priority="264" operator="containsText" text="FAILED">
      <formula>NOT(ISERROR(SEARCH("FAILED",I76)))</formula>
    </cfRule>
    <cfRule type="containsText" dxfId="110" priority="265" operator="containsText" text="PASSED">
      <formula>NOT(ISERROR(SEARCH("PASSED",I76)))</formula>
    </cfRule>
  </conditionalFormatting>
  <conditionalFormatting sqref="I77">
    <cfRule type="containsText" dxfId="109" priority="256" operator="containsText" text="BLOCKED">
      <formula>NOT(ISERROR(SEARCH("BLOCKED",I77)))</formula>
    </cfRule>
    <cfRule type="containsText" dxfId="108" priority="257" operator="containsText" text="N/A">
      <formula>NOT(ISERROR(SEARCH("N/A",I77)))</formula>
    </cfRule>
    <cfRule type="containsText" dxfId="107" priority="258" operator="containsText" text="UNTESTED">
      <formula>NOT(ISERROR(SEARCH("UNTESTED",I77)))</formula>
    </cfRule>
    <cfRule type="containsText" dxfId="106" priority="259" operator="containsText" text="FAILED">
      <formula>NOT(ISERROR(SEARCH("FAILED",I77)))</formula>
    </cfRule>
    <cfRule type="containsText" dxfId="105" priority="260" operator="containsText" text="PASSED">
      <formula>NOT(ISERROR(SEARCH("PASSED",I77)))</formula>
    </cfRule>
  </conditionalFormatting>
  <conditionalFormatting sqref="I78">
    <cfRule type="containsText" dxfId="104" priority="251" operator="containsText" text="BLOCKED">
      <formula>NOT(ISERROR(SEARCH("BLOCKED",I78)))</formula>
    </cfRule>
    <cfRule type="containsText" dxfId="103" priority="252" operator="containsText" text="N/A">
      <formula>NOT(ISERROR(SEARCH("N/A",I78)))</formula>
    </cfRule>
    <cfRule type="containsText" dxfId="102" priority="253" operator="containsText" text="UNTESTED">
      <formula>NOT(ISERROR(SEARCH("UNTESTED",I78)))</formula>
    </cfRule>
    <cfRule type="containsText" dxfId="101" priority="254" operator="containsText" text="FAILED">
      <formula>NOT(ISERROR(SEARCH("FAILED",I78)))</formula>
    </cfRule>
    <cfRule type="containsText" dxfId="100" priority="255" operator="containsText" text="PASSED">
      <formula>NOT(ISERROR(SEARCH("PASSED",I78)))</formula>
    </cfRule>
  </conditionalFormatting>
  <conditionalFormatting sqref="I79">
    <cfRule type="containsText" dxfId="99" priority="246" operator="containsText" text="BLOCKED">
      <formula>NOT(ISERROR(SEARCH("BLOCKED",I79)))</formula>
    </cfRule>
    <cfRule type="containsText" dxfId="98" priority="247" operator="containsText" text="N/A">
      <formula>NOT(ISERROR(SEARCH("N/A",I79)))</formula>
    </cfRule>
    <cfRule type="containsText" dxfId="97" priority="248" operator="containsText" text="UNTESTED">
      <formula>NOT(ISERROR(SEARCH("UNTESTED",I79)))</formula>
    </cfRule>
    <cfRule type="containsText" dxfId="96" priority="249" operator="containsText" text="FAILED">
      <formula>NOT(ISERROR(SEARCH("FAILED",I79)))</formula>
    </cfRule>
    <cfRule type="containsText" dxfId="95" priority="250" operator="containsText" text="PASSED">
      <formula>NOT(ISERROR(SEARCH("PASSED",I79)))</formula>
    </cfRule>
  </conditionalFormatting>
  <conditionalFormatting sqref="I33:I35">
    <cfRule type="containsText" dxfId="94" priority="226" operator="containsText" text="BLOCKED">
      <formula>NOT(ISERROR(SEARCH("BLOCKED",I33)))</formula>
    </cfRule>
    <cfRule type="containsText" dxfId="93" priority="227" operator="containsText" text="N/A">
      <formula>NOT(ISERROR(SEARCH("N/A",I33)))</formula>
    </cfRule>
    <cfRule type="containsText" dxfId="92" priority="228" operator="containsText" text="UNTESTED">
      <formula>NOT(ISERROR(SEARCH("UNTESTED",I33)))</formula>
    </cfRule>
    <cfRule type="containsText" dxfId="91" priority="229" operator="containsText" text="FAILED">
      <formula>NOT(ISERROR(SEARCH("FAILED",I33)))</formula>
    </cfRule>
    <cfRule type="containsText" dxfId="90" priority="230" operator="containsText" text="PASSED">
      <formula>NOT(ISERROR(SEARCH("PASSED",I33)))</formula>
    </cfRule>
  </conditionalFormatting>
  <conditionalFormatting sqref="J31:J35">
    <cfRule type="containsText" dxfId="89" priority="221" operator="containsText" text="BLOCKED">
      <formula>NOT(ISERROR(SEARCH("BLOCKED",J31)))</formula>
    </cfRule>
    <cfRule type="containsText" dxfId="88" priority="222" operator="containsText" text="N/A">
      <formula>NOT(ISERROR(SEARCH("N/A",J31)))</formula>
    </cfRule>
    <cfRule type="containsText" dxfId="87" priority="223" operator="containsText" text="UNTESTED">
      <formula>NOT(ISERROR(SEARCH("UNTESTED",J31)))</formula>
    </cfRule>
    <cfRule type="containsText" dxfId="86" priority="224" operator="containsText" text="FAILED">
      <formula>NOT(ISERROR(SEARCH("FAILED",J31)))</formula>
    </cfRule>
    <cfRule type="containsText" dxfId="85" priority="225" operator="containsText" text="PASSED">
      <formula>NOT(ISERROR(SEARCH("PASSED",J31)))</formula>
    </cfRule>
  </conditionalFormatting>
  <conditionalFormatting sqref="K54">
    <cfRule type="containsText" dxfId="84" priority="211" operator="containsText" text="BLOCKED">
      <formula>NOT(ISERROR(SEARCH("BLOCKED",K54)))</formula>
    </cfRule>
    <cfRule type="containsText" dxfId="83" priority="212" operator="containsText" text="N/A">
      <formula>NOT(ISERROR(SEARCH("N/A",K54)))</formula>
    </cfRule>
    <cfRule type="containsText" dxfId="82" priority="213" operator="containsText" text="UNTESTED">
      <formula>NOT(ISERROR(SEARCH("UNTESTED",K54)))</formula>
    </cfRule>
    <cfRule type="containsText" dxfId="81" priority="214" operator="containsText" text="FAILED">
      <formula>NOT(ISERROR(SEARCH("FAILED",K54)))</formula>
    </cfRule>
    <cfRule type="containsText" dxfId="80" priority="215" operator="containsText" text="PASSED">
      <formula>NOT(ISERROR(SEARCH("PASSED",K54)))</formula>
    </cfRule>
  </conditionalFormatting>
  <conditionalFormatting sqref="K55">
    <cfRule type="containsText" dxfId="79" priority="206" operator="containsText" text="BLOCKED">
      <formula>NOT(ISERROR(SEARCH("BLOCKED",K55)))</formula>
    </cfRule>
    <cfRule type="containsText" dxfId="78" priority="207" operator="containsText" text="N/A">
      <formula>NOT(ISERROR(SEARCH("N/A",K55)))</formula>
    </cfRule>
    <cfRule type="containsText" dxfId="77" priority="208" operator="containsText" text="UNTESTED">
      <formula>NOT(ISERROR(SEARCH("UNTESTED",K55)))</formula>
    </cfRule>
    <cfRule type="containsText" dxfId="76" priority="209" operator="containsText" text="FAILED">
      <formula>NOT(ISERROR(SEARCH("FAILED",K55)))</formula>
    </cfRule>
    <cfRule type="containsText" dxfId="75" priority="210" operator="containsText" text="PASSED">
      <formula>NOT(ISERROR(SEARCH("PASSED",K55)))</formula>
    </cfRule>
  </conditionalFormatting>
  <conditionalFormatting sqref="K31:K52">
    <cfRule type="containsText" dxfId="74" priority="16" operator="containsText" text="BLOCKED">
      <formula>NOT(ISERROR(SEARCH("BLOCKED",K31)))</formula>
    </cfRule>
    <cfRule type="containsText" dxfId="73" priority="17" operator="containsText" text="N/A">
      <formula>NOT(ISERROR(SEARCH("N/A",K31)))</formula>
    </cfRule>
    <cfRule type="containsText" dxfId="72" priority="18" operator="containsText" text="UNTESTED">
      <formula>NOT(ISERROR(SEARCH("UNTESTED",K31)))</formula>
    </cfRule>
    <cfRule type="containsText" dxfId="71" priority="19" operator="containsText" text="FAILED">
      <formula>NOT(ISERROR(SEARCH("FAILED",K31)))</formula>
    </cfRule>
    <cfRule type="containsText" dxfId="70" priority="20" operator="containsText" text="PASSED">
      <formula>NOT(ISERROR(SEARCH("PASSED",K31)))</formula>
    </cfRule>
  </conditionalFormatting>
  <conditionalFormatting sqref="K56">
    <cfRule type="containsText" dxfId="69" priority="11" operator="containsText" text="BLOCKED">
      <formula>NOT(ISERROR(SEARCH("BLOCKED",K56)))</formula>
    </cfRule>
    <cfRule type="containsText" dxfId="68" priority="12" operator="containsText" text="N/A">
      <formula>NOT(ISERROR(SEARCH("N/A",K56)))</formula>
    </cfRule>
    <cfRule type="containsText" dxfId="67" priority="13" operator="containsText" text="UNTESTED">
      <formula>NOT(ISERROR(SEARCH("UNTESTED",K56)))</formula>
    </cfRule>
    <cfRule type="containsText" dxfId="66" priority="14" operator="containsText" text="FAILED">
      <formula>NOT(ISERROR(SEARCH("FAILED",K56)))</formula>
    </cfRule>
    <cfRule type="containsText" dxfId="65" priority="15" operator="containsText" text="PASSED">
      <formula>NOT(ISERROR(SEARCH("PASSED",K56)))</formula>
    </cfRule>
  </conditionalFormatting>
  <conditionalFormatting sqref="K59">
    <cfRule type="containsText" dxfId="64" priority="6" operator="containsText" text="BLOCKED">
      <formula>NOT(ISERROR(SEARCH("BLOCKED",K59)))</formula>
    </cfRule>
    <cfRule type="containsText" dxfId="63" priority="7" operator="containsText" text="N/A">
      <formula>NOT(ISERROR(SEARCH("N/A",K59)))</formula>
    </cfRule>
    <cfRule type="containsText" dxfId="62" priority="8" operator="containsText" text="UNTESTED">
      <formula>NOT(ISERROR(SEARCH("UNTESTED",K59)))</formula>
    </cfRule>
    <cfRule type="containsText" dxfId="61" priority="9" operator="containsText" text="FAILED">
      <formula>NOT(ISERROR(SEARCH("FAILED",K59)))</formula>
    </cfRule>
    <cfRule type="containsText" dxfId="60" priority="10" operator="containsText" text="PASSED">
      <formula>NOT(ISERROR(SEARCH("PASSED",K59)))</formula>
    </cfRule>
  </conditionalFormatting>
  <conditionalFormatting sqref="K61">
    <cfRule type="containsText" dxfId="59" priority="1" operator="containsText" text="BLOCKED">
      <formula>NOT(ISERROR(SEARCH("BLOCKED",K61)))</formula>
    </cfRule>
    <cfRule type="containsText" dxfId="58" priority="2" operator="containsText" text="N/A">
      <formula>NOT(ISERROR(SEARCH("N/A",K61)))</formula>
    </cfRule>
    <cfRule type="containsText" dxfId="57" priority="3" operator="containsText" text="UNTESTED">
      <formula>NOT(ISERROR(SEARCH("UNTESTED",K61)))</formula>
    </cfRule>
    <cfRule type="containsText" dxfId="56" priority="4" operator="containsText" text="FAILED">
      <formula>NOT(ISERROR(SEARCH("FAILED",K61)))</formula>
    </cfRule>
    <cfRule type="containsText" dxfId="55" priority="5" operator="containsText" text="PASSED">
      <formula>NOT(ISERROR(SEARCH("PASSED",K61)))</formula>
    </cfRule>
  </conditionalFormatting>
  <dataValidations count="1">
    <dataValidation type="list" allowBlank="1" showInputMessage="1" showErrorMessage="1" sqref="B5:B9 I16:I88">
      <formula1>"UNTESTED,PASSED,FAILED,BLOCKED,N/A"</formula1>
    </dataValidation>
  </dataValidations>
  <pageMargins left="0.7" right="0.7" top="0.75" bottom="0.75" header="0.3" footer="0.3"/>
  <pageSetup scale="21" fitToWidth="0" orientation="portrait" r:id="rId1"/>
  <extLst>
    <ext xmlns:x14="http://schemas.microsoft.com/office/spreadsheetml/2009/9/main" uri="{78C0D931-6437-407d-A8EE-F0AAD7539E65}">
      <x14:conditionalFormattings>
        <x14:conditionalFormatting xmlns:xm="http://schemas.microsoft.com/office/excel/2006/main">
          <x14:cfRule type="containsText" priority="2061" operator="containsText" text="BLOCKED" id="{CF2FBBA8-567C-45C5-B5A4-97047051790A}">
            <xm:f>NOT(ISERROR(SEARCH("BLOCKED",'C.PDF Basic Print'!I25)))</xm:f>
            <x14:dxf>
              <font>
                <color theme="0"/>
              </font>
              <fill>
                <patternFill>
                  <bgColor theme="1" tint="0.499984740745262"/>
                </patternFill>
              </fill>
            </x14:dxf>
          </x14:cfRule>
          <x14:cfRule type="containsText" priority="2062" operator="containsText" text="N/A" id="{43B1C632-DDF5-439B-B034-7C5C71B0703F}">
            <xm:f>NOT(ISERROR(SEARCH("N/A",'C.PDF Basic Print'!I25)))</xm:f>
            <x14:dxf>
              <fill>
                <patternFill>
                  <bgColor theme="7" tint="0.59996337778862885"/>
                </patternFill>
              </fill>
            </x14:dxf>
          </x14:cfRule>
          <x14:cfRule type="containsText" priority="2063" operator="containsText" text="UNTESTED" id="{05165243-7AE0-40CB-9A43-8157E0D1AA2D}">
            <xm:f>NOT(ISERROR(SEARCH("UNTESTED",'C.PDF Basic Print'!I25)))</xm:f>
            <x14:dxf>
              <fill>
                <patternFill>
                  <bgColor theme="4" tint="0.59996337778862885"/>
                </patternFill>
              </fill>
            </x14:dxf>
          </x14:cfRule>
          <x14:cfRule type="containsText" priority="2064" operator="containsText" text="FAILED" id="{A0558E4C-40CD-407E-BD6C-F97705AF9114}">
            <xm:f>NOT(ISERROR(SEARCH("FAILED",'C.PDF Basic Print'!I25)))</xm:f>
            <x14:dxf>
              <font>
                <color theme="0"/>
              </font>
              <fill>
                <patternFill>
                  <bgColor rgb="FFFF6600"/>
                </patternFill>
              </fill>
            </x14:dxf>
          </x14:cfRule>
          <x14:cfRule type="containsText" priority="2065" operator="containsText" text="PASSED" id="{CBA8C329-9CD6-4C68-8FFE-541C738E5CF4}">
            <xm:f>NOT(ISERROR(SEARCH("PASSED",'C.PDF Basic Print'!I25)))</xm:f>
            <x14:dxf>
              <fill>
                <patternFill>
                  <bgColor rgb="FFCCFFCC"/>
                </patternFill>
              </fill>
            </x14:dxf>
          </x14:cfRule>
          <xm:sqref>L31:XFD35</xm:sqref>
        </x14:conditionalFormatting>
        <x14:conditionalFormatting xmlns:xm="http://schemas.microsoft.com/office/excel/2006/main">
          <x14:cfRule type="containsText" priority="3801" operator="containsText" text="BLOCKED" id="{CF2FBBA8-567C-45C5-B5A4-97047051790A}">
            <xm:f>NOT(ISERROR(SEARCH("BLOCKED",'C.PDF Basic Print'!A25)))</xm:f>
            <x14:dxf>
              <font>
                <color theme="0"/>
              </font>
              <fill>
                <patternFill>
                  <bgColor theme="1" tint="0.499984740745262"/>
                </patternFill>
              </fill>
            </x14:dxf>
          </x14:cfRule>
          <x14:cfRule type="containsText" priority="3802" operator="containsText" text="N/A" id="{43B1C632-DDF5-439B-B034-7C5C71B0703F}">
            <xm:f>NOT(ISERROR(SEARCH("N/A",'C.PDF Basic Print'!A25)))</xm:f>
            <x14:dxf>
              <fill>
                <patternFill>
                  <bgColor theme="7" tint="0.59996337778862885"/>
                </patternFill>
              </fill>
            </x14:dxf>
          </x14:cfRule>
          <x14:cfRule type="containsText" priority="3803" operator="containsText" text="UNTESTED" id="{05165243-7AE0-40CB-9A43-8157E0D1AA2D}">
            <xm:f>NOT(ISERROR(SEARCH("UNTESTED",'C.PDF Basic Print'!A25)))</xm:f>
            <x14:dxf>
              <fill>
                <patternFill>
                  <bgColor theme="4" tint="0.59996337778862885"/>
                </patternFill>
              </fill>
            </x14:dxf>
          </x14:cfRule>
          <x14:cfRule type="containsText" priority="3804" operator="containsText" text="FAILED" id="{A0558E4C-40CD-407E-BD6C-F97705AF9114}">
            <xm:f>NOT(ISERROR(SEARCH("FAILED",'C.PDF Basic Print'!A25)))</xm:f>
            <x14:dxf>
              <font>
                <color theme="0"/>
              </font>
              <fill>
                <patternFill>
                  <bgColor rgb="FFFF6600"/>
                </patternFill>
              </fill>
            </x14:dxf>
          </x14:cfRule>
          <x14:cfRule type="containsText" priority="3805" operator="containsText" text="PASSED" id="{CBA8C329-9CD6-4C68-8FFE-541C738E5CF4}">
            <xm:f>NOT(ISERROR(SEARCH("PASSED",'C.PDF Basic Print'!A25)))</xm:f>
            <x14:dxf>
              <fill>
                <patternFill>
                  <bgColor rgb="FFCCFFCC"/>
                </patternFill>
              </fill>
            </x14:dxf>
          </x14:cfRule>
          <xm:sqref>A31:A35</xm:sqref>
        </x14:conditionalFormatting>
        <x14:conditionalFormatting xmlns:xm="http://schemas.microsoft.com/office/excel/2006/main">
          <x14:cfRule type="containsText" priority="3811" operator="containsText" text="BLOCKED" id="{CF2FBBA8-567C-45C5-B5A4-97047051790A}">
            <xm:f>NOT(ISERROR(SEARCH("BLOCKED",'C.PDF Basic Print'!D25)))</xm:f>
            <x14:dxf>
              <font>
                <color theme="0"/>
              </font>
              <fill>
                <patternFill>
                  <bgColor theme="1" tint="0.499984740745262"/>
                </patternFill>
              </fill>
            </x14:dxf>
          </x14:cfRule>
          <x14:cfRule type="containsText" priority="3812" operator="containsText" text="N/A" id="{43B1C632-DDF5-439B-B034-7C5C71B0703F}">
            <xm:f>NOT(ISERROR(SEARCH("N/A",'C.PDF Basic Print'!D25)))</xm:f>
            <x14:dxf>
              <fill>
                <patternFill>
                  <bgColor theme="7" tint="0.59996337778862885"/>
                </patternFill>
              </fill>
            </x14:dxf>
          </x14:cfRule>
          <x14:cfRule type="containsText" priority="3813" operator="containsText" text="UNTESTED" id="{05165243-7AE0-40CB-9A43-8157E0D1AA2D}">
            <xm:f>NOT(ISERROR(SEARCH("UNTESTED",'C.PDF Basic Print'!D25)))</xm:f>
            <x14:dxf>
              <fill>
                <patternFill>
                  <bgColor theme="4" tint="0.59996337778862885"/>
                </patternFill>
              </fill>
            </x14:dxf>
          </x14:cfRule>
          <x14:cfRule type="containsText" priority="3814" operator="containsText" text="FAILED" id="{A0558E4C-40CD-407E-BD6C-F97705AF9114}">
            <xm:f>NOT(ISERROR(SEARCH("FAILED",'C.PDF Basic Print'!D25)))</xm:f>
            <x14:dxf>
              <font>
                <color theme="0"/>
              </font>
              <fill>
                <patternFill>
                  <bgColor rgb="FFFF6600"/>
                </patternFill>
              </fill>
            </x14:dxf>
          </x14:cfRule>
          <x14:cfRule type="containsText" priority="3815" operator="containsText" text="PASSED" id="{CBA8C329-9CD6-4C68-8FFE-541C738E5CF4}">
            <xm:f>NOT(ISERROR(SEARCH("PASSED",'C.PDF Basic Print'!D25)))</xm:f>
            <x14:dxf>
              <fill>
                <patternFill>
                  <bgColor rgb="FFCCFFCC"/>
                </patternFill>
              </fill>
            </x14:dxf>
          </x14:cfRule>
          <xm:sqref>E31:E35 G31:H35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J22"/>
  <sheetViews>
    <sheetView showGridLines="0" topLeftCell="A8" zoomScaleNormal="100" workbookViewId="0">
      <selection activeCell="F20" sqref="F20"/>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53.42578125" style="39" customWidth="1"/>
    <col min="7" max="7" width="50.140625" style="39" customWidth="1"/>
    <col min="8" max="9" width="10.42578125" style="41" customWidth="1"/>
    <col min="10" max="10" width="50.5703125" style="39" customWidth="1"/>
    <col min="11" max="16384" width="10.28515625" style="39"/>
  </cols>
  <sheetData>
    <row r="2" spans="1:9" ht="18">
      <c r="A2" s="3"/>
      <c r="B2" s="42" t="s">
        <v>679</v>
      </c>
      <c r="C2" s="3"/>
      <c r="D2" s="3"/>
      <c r="E2" s="3"/>
    </row>
    <row r="3" spans="1:9">
      <c r="A3" s="3"/>
      <c r="B3" s="43"/>
      <c r="C3" s="3"/>
      <c r="D3" s="3"/>
    </row>
    <row r="4" spans="1:9">
      <c r="A4" s="3"/>
      <c r="B4" s="172" t="s">
        <v>74</v>
      </c>
      <c r="C4" s="173"/>
      <c r="D4" s="174"/>
      <c r="G4" s="41"/>
      <c r="H4" s="39"/>
      <c r="I4" s="39"/>
    </row>
    <row r="5" spans="1:9">
      <c r="A5" s="3"/>
      <c r="B5" s="181" t="s">
        <v>131</v>
      </c>
      <c r="C5" s="182"/>
      <c r="D5" s="55">
        <f>COUNTIF($H:$H,B5)</f>
        <v>4</v>
      </c>
      <c r="G5" s="41"/>
      <c r="H5" s="39"/>
      <c r="I5" s="39"/>
    </row>
    <row r="6" spans="1:9">
      <c r="A6" s="3"/>
      <c r="B6" s="177" t="s">
        <v>132</v>
      </c>
      <c r="C6" s="178"/>
      <c r="D6" s="56">
        <f>COUNTIF($H:$H,B6)</f>
        <v>0</v>
      </c>
      <c r="G6" s="41"/>
      <c r="H6" s="39"/>
      <c r="I6" s="39"/>
    </row>
    <row r="7" spans="1:9">
      <c r="A7" s="3"/>
      <c r="B7" s="177" t="s">
        <v>0</v>
      </c>
      <c r="C7" s="178"/>
      <c r="D7" s="56">
        <f>COUNTIF($H:$H,B7)</f>
        <v>0</v>
      </c>
      <c r="G7" s="41"/>
      <c r="H7" s="39"/>
      <c r="I7" s="39"/>
    </row>
    <row r="8" spans="1:9">
      <c r="A8" s="3"/>
      <c r="B8" s="177" t="s">
        <v>7</v>
      </c>
      <c r="C8" s="178"/>
      <c r="D8" s="56">
        <f>COUNTIF($H:$H,B8)</f>
        <v>0</v>
      </c>
      <c r="G8" s="41"/>
      <c r="H8" s="39"/>
      <c r="I8" s="39"/>
    </row>
    <row r="9" spans="1:9">
      <c r="A9" s="3"/>
      <c r="B9" s="177" t="s">
        <v>75</v>
      </c>
      <c r="C9" s="178"/>
      <c r="D9" s="56">
        <f>COUNTIF($H:$H,B9)</f>
        <v>0</v>
      </c>
      <c r="G9" s="41"/>
      <c r="H9" s="39"/>
      <c r="I9" s="39"/>
    </row>
    <row r="10" spans="1:9">
      <c r="A10" s="3"/>
      <c r="B10" s="177" t="s">
        <v>68</v>
      </c>
      <c r="C10" s="178"/>
      <c r="D10" s="56">
        <f>SUM(D5:D8)</f>
        <v>4</v>
      </c>
      <c r="G10" s="41"/>
      <c r="H10" s="39"/>
      <c r="I10" s="39"/>
    </row>
    <row r="11" spans="1:9">
      <c r="A11" s="3"/>
      <c r="B11" s="177" t="s">
        <v>69</v>
      </c>
      <c r="C11" s="178"/>
      <c r="D11" s="57">
        <f>SUM(D6,D9)</f>
        <v>0</v>
      </c>
      <c r="G11" s="41"/>
      <c r="H11" s="39"/>
      <c r="I11" s="39"/>
    </row>
    <row r="12" spans="1:9" ht="15" customHeight="1">
      <c r="A12" s="3"/>
      <c r="B12" s="179" t="s">
        <v>70</v>
      </c>
      <c r="C12" s="180"/>
      <c r="D12" s="58">
        <f>IFERROR((D5+D6)/D10, 0)</f>
        <v>1</v>
      </c>
      <c r="G12" s="41"/>
      <c r="H12" s="39"/>
      <c r="I12" s="39"/>
    </row>
    <row r="13" spans="1:9">
      <c r="A13" s="3"/>
      <c r="B13" s="43"/>
      <c r="C13" s="3"/>
      <c r="D13" s="3"/>
    </row>
    <row r="14" spans="1:9">
      <c r="A14" s="3"/>
      <c r="B14" s="43" t="s">
        <v>176</v>
      </c>
      <c r="C14" s="3"/>
      <c r="D14" s="3"/>
    </row>
    <row r="15" spans="1:9">
      <c r="A15" s="3"/>
      <c r="B15" s="43" t="s">
        <v>177</v>
      </c>
      <c r="C15" s="3"/>
      <c r="D15" s="3"/>
      <c r="E15" s="3"/>
    </row>
    <row r="16" spans="1:9" ht="45.75" thickBot="1">
      <c r="G16" s="90" t="s">
        <v>1102</v>
      </c>
    </row>
    <row r="17" spans="2:10" s="1" customFormat="1" ht="12" customHeight="1">
      <c r="B17" s="183" t="s">
        <v>6</v>
      </c>
      <c r="C17" s="191" t="s">
        <v>5</v>
      </c>
      <c r="D17" s="191" t="s">
        <v>190</v>
      </c>
      <c r="E17" s="191"/>
      <c r="F17" s="185" t="s">
        <v>162</v>
      </c>
      <c r="G17" s="185" t="s">
        <v>4</v>
      </c>
      <c r="H17" s="185" t="s">
        <v>3</v>
      </c>
      <c r="I17" s="185" t="s">
        <v>333</v>
      </c>
      <c r="J17" s="189" t="s">
        <v>2</v>
      </c>
    </row>
    <row r="18" spans="2:10" s="1" customFormat="1" ht="12" customHeight="1">
      <c r="B18" s="184"/>
      <c r="C18" s="192"/>
      <c r="D18" s="134" t="s">
        <v>172</v>
      </c>
      <c r="E18" s="134" t="s">
        <v>171</v>
      </c>
      <c r="F18" s="186"/>
      <c r="G18" s="186"/>
      <c r="H18" s="186"/>
      <c r="I18" s="186"/>
      <c r="J18" s="190"/>
    </row>
    <row r="19" spans="2:10" ht="22.5">
      <c r="B19" s="60" t="s">
        <v>731</v>
      </c>
      <c r="C19" s="175" t="s">
        <v>678</v>
      </c>
      <c r="D19" s="132" t="s">
        <v>193</v>
      </c>
      <c r="E19" s="175" t="s">
        <v>8</v>
      </c>
      <c r="F19" s="37" t="s">
        <v>195</v>
      </c>
      <c r="G19" s="38" t="s">
        <v>196</v>
      </c>
      <c r="H19" s="2" t="s">
        <v>131</v>
      </c>
      <c r="I19" s="2"/>
      <c r="J19" s="61"/>
    </row>
    <row r="20" spans="2:10" ht="22.5">
      <c r="B20" s="60" t="s">
        <v>732</v>
      </c>
      <c r="C20" s="175"/>
      <c r="D20" s="132" t="s">
        <v>198</v>
      </c>
      <c r="E20" s="175"/>
      <c r="F20" s="37" t="s">
        <v>195</v>
      </c>
      <c r="G20" s="38" t="s">
        <v>196</v>
      </c>
      <c r="H20" s="2" t="s">
        <v>131</v>
      </c>
      <c r="I20" s="2"/>
      <c r="J20" s="61"/>
    </row>
    <row r="21" spans="2:10" ht="22.5">
      <c r="B21" s="60" t="s">
        <v>733</v>
      </c>
      <c r="C21" s="175"/>
      <c r="D21" s="132" t="s">
        <v>197</v>
      </c>
      <c r="E21" s="175"/>
      <c r="F21" s="37" t="s">
        <v>195</v>
      </c>
      <c r="G21" s="38" t="s">
        <v>166</v>
      </c>
      <c r="H21" s="2" t="s">
        <v>131</v>
      </c>
      <c r="I21" s="2"/>
      <c r="J21" s="140"/>
    </row>
    <row r="22" spans="2:10" ht="45.75" thickBot="1">
      <c r="B22" s="62" t="s">
        <v>1049</v>
      </c>
      <c r="C22" s="116"/>
      <c r="D22" s="116"/>
      <c r="E22" s="116"/>
      <c r="F22" s="135" t="s">
        <v>1047</v>
      </c>
      <c r="G22" s="135" t="s">
        <v>1048</v>
      </c>
      <c r="H22" s="65" t="s">
        <v>131</v>
      </c>
      <c r="I22" s="136"/>
      <c r="J22" s="137"/>
    </row>
  </sheetData>
  <mergeCells count="19">
    <mergeCell ref="B9:C9"/>
    <mergeCell ref="B4:D4"/>
    <mergeCell ref="B5:C5"/>
    <mergeCell ref="B6:C6"/>
    <mergeCell ref="B7:C7"/>
    <mergeCell ref="B8:C8"/>
    <mergeCell ref="J17:J18"/>
    <mergeCell ref="B10:C10"/>
    <mergeCell ref="B11:C11"/>
    <mergeCell ref="B12:C12"/>
    <mergeCell ref="B17:B18"/>
    <mergeCell ref="C17:C18"/>
    <mergeCell ref="D17:E17"/>
    <mergeCell ref="E19:E21"/>
    <mergeCell ref="I17:I18"/>
    <mergeCell ref="C19:C21"/>
    <mergeCell ref="F17:F18"/>
    <mergeCell ref="G17:G18"/>
    <mergeCell ref="H17:H18"/>
  </mergeCells>
  <conditionalFormatting sqref="A11 A4:B10 D5:D12 A12:B12 A13:D14 A3:D3 A19 A1:E2 B19:B21 J18:XFD18 I22:XFD22 A22:G22 H18 A17:G18 H17:XFD17 D19:XFD19 F1:XFD14 A15:XFD16 A23:XFD1048576">
    <cfRule type="containsText" dxfId="39" priority="46" operator="containsText" text="BLOCKED">
      <formula>NOT(ISERROR(SEARCH("BLOCKED",A1)))</formula>
    </cfRule>
    <cfRule type="containsText" dxfId="38" priority="47" operator="containsText" text="N/A">
      <formula>NOT(ISERROR(SEARCH("N/A",A1)))</formula>
    </cfRule>
    <cfRule type="containsText" dxfId="37" priority="48" operator="containsText" text="UNTESTED">
      <formula>NOT(ISERROR(SEARCH("UNTESTED",A1)))</formula>
    </cfRule>
    <cfRule type="containsText" dxfId="36" priority="49" operator="containsText" text="FAILED">
      <formula>NOT(ISERROR(SEARCH("FAILED",A1)))</formula>
    </cfRule>
    <cfRule type="containsText" dxfId="35" priority="50" operator="containsText" text="PASSED">
      <formula>NOT(ISERROR(SEARCH("PASSED",A1)))</formula>
    </cfRule>
  </conditionalFormatting>
  <conditionalFormatting sqref="E3:E14">
    <cfRule type="containsText" dxfId="34" priority="41" operator="containsText" text="BLOCKED">
      <formula>NOT(ISERROR(SEARCH("BLOCKED",E3)))</formula>
    </cfRule>
    <cfRule type="containsText" dxfId="33" priority="42" operator="containsText" text="N/A">
      <formula>NOT(ISERROR(SEARCH("N/A",E3)))</formula>
    </cfRule>
    <cfRule type="containsText" dxfId="32" priority="43" operator="containsText" text="UNTESTED">
      <formula>NOT(ISERROR(SEARCH("UNTESTED",E3)))</formula>
    </cfRule>
    <cfRule type="containsText" dxfId="31" priority="44" operator="containsText" text="FAILED">
      <formula>NOT(ISERROR(SEARCH("FAILED",E3)))</formula>
    </cfRule>
    <cfRule type="containsText" dxfId="30" priority="45" operator="containsText" text="PASSED">
      <formula>NOT(ISERROR(SEARCH("PASSED",E3)))</formula>
    </cfRule>
  </conditionalFormatting>
  <conditionalFormatting sqref="A21 D21 F21:XFD21">
    <cfRule type="containsText" dxfId="29" priority="36" operator="containsText" text="BLOCKED">
      <formula>NOT(ISERROR(SEARCH("BLOCKED",A21)))</formula>
    </cfRule>
    <cfRule type="containsText" dxfId="28" priority="37" operator="containsText" text="N/A">
      <formula>NOT(ISERROR(SEARCH("N/A",A21)))</formula>
    </cfRule>
    <cfRule type="containsText" dxfId="27" priority="38" operator="containsText" text="UNTESTED">
      <formula>NOT(ISERROR(SEARCH("UNTESTED",A21)))</formula>
    </cfRule>
    <cfRule type="containsText" dxfId="26" priority="39" operator="containsText" text="FAILED">
      <formula>NOT(ISERROR(SEARCH("FAILED",A21)))</formula>
    </cfRule>
    <cfRule type="containsText" dxfId="25" priority="40" operator="containsText" text="PASSED">
      <formula>NOT(ISERROR(SEARCH("PASSED",A21)))</formula>
    </cfRule>
  </conditionalFormatting>
  <conditionalFormatting sqref="A20 D20 F20:XFD20">
    <cfRule type="containsText" dxfId="24" priority="31" operator="containsText" text="BLOCKED">
      <formula>NOT(ISERROR(SEARCH("BLOCKED",A20)))</formula>
    </cfRule>
    <cfRule type="containsText" dxfId="23" priority="32" operator="containsText" text="N/A">
      <formula>NOT(ISERROR(SEARCH("N/A",A20)))</formula>
    </cfRule>
    <cfRule type="containsText" dxfId="22" priority="33" operator="containsText" text="UNTESTED">
      <formula>NOT(ISERROR(SEARCH("UNTESTED",A20)))</formula>
    </cfRule>
    <cfRule type="containsText" dxfId="21" priority="34" operator="containsText" text="FAILED">
      <formula>NOT(ISERROR(SEARCH("FAILED",A20)))</formula>
    </cfRule>
    <cfRule type="containsText" dxfId="20" priority="35" operator="containsText" text="PASSED">
      <formula>NOT(ISERROR(SEARCH("PASSED",A20)))</formula>
    </cfRule>
  </conditionalFormatting>
  <conditionalFormatting sqref="H22">
    <cfRule type="containsText" dxfId="19" priority="21" operator="containsText" text="BLOCKED">
      <formula>NOT(ISERROR(SEARCH("BLOCKED",H22)))</formula>
    </cfRule>
    <cfRule type="containsText" dxfId="18" priority="22" operator="containsText" text="N/A">
      <formula>NOT(ISERROR(SEARCH("N/A",H22)))</formula>
    </cfRule>
    <cfRule type="containsText" dxfId="17" priority="23" operator="containsText" text="UNTESTED">
      <formula>NOT(ISERROR(SEARCH("UNTESTED",H22)))</formula>
    </cfRule>
    <cfRule type="containsText" dxfId="16" priority="24" operator="containsText" text="FAILED">
      <formula>NOT(ISERROR(SEARCH("FAILED",H22)))</formula>
    </cfRule>
    <cfRule type="containsText" dxfId="15" priority="25" operator="containsText" text="PASSED">
      <formula>NOT(ISERROR(SEARCH("PASSED",H22)))</formula>
    </cfRule>
  </conditionalFormatting>
  <dataValidations count="1">
    <dataValidation type="list" allowBlank="1" showInputMessage="1" showErrorMessage="1" sqref="B5:B9 H19:I21 H22">
      <formula1>"UNTESTED,PASSED,FAILED,BLOCKED,N/A"</formula1>
    </dataValidation>
  </dataValidations>
  <pageMargins left="0.7" right="0.7" top="0.75" bottom="0.75" header="0.3" footer="0.3"/>
  <pageSetup scale="21"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showGridLines="0" topLeftCell="A4" workbookViewId="0"/>
  </sheetViews>
  <sheetFormatPr defaultRowHeight="15"/>
  <cols>
    <col min="1" max="1" width="1.7109375" customWidth="1"/>
    <col min="2" max="2" width="10.7109375" customWidth="1"/>
    <col min="3" max="3" width="25.85546875" customWidth="1"/>
    <col min="4" max="4" width="55" customWidth="1"/>
  </cols>
  <sheetData>
    <row r="2" spans="2:4">
      <c r="B2" s="66" t="s">
        <v>72</v>
      </c>
      <c r="C2" s="67" t="s">
        <v>71</v>
      </c>
      <c r="D2" s="68" t="s">
        <v>73</v>
      </c>
    </row>
    <row r="3" spans="2:4">
      <c r="B3" s="69">
        <v>42445</v>
      </c>
      <c r="C3" s="70" t="s">
        <v>978</v>
      </c>
      <c r="D3" s="71" t="s">
        <v>979</v>
      </c>
    </row>
    <row r="4" spans="2:4">
      <c r="B4" s="72"/>
      <c r="C4" s="73"/>
      <c r="D4" s="74"/>
    </row>
    <row r="5" spans="2:4">
      <c r="B5" s="72"/>
      <c r="C5" s="73"/>
      <c r="D5" s="74"/>
    </row>
    <row r="6" spans="2:4">
      <c r="B6" s="72"/>
      <c r="C6" s="73"/>
      <c r="D6" s="74"/>
    </row>
    <row r="7" spans="2:4">
      <c r="B7" s="72"/>
      <c r="C7" s="73"/>
      <c r="D7" s="74"/>
    </row>
    <row r="8" spans="2:4">
      <c r="B8" s="72"/>
      <c r="C8" s="73"/>
      <c r="D8" s="74"/>
    </row>
    <row r="9" spans="2:4">
      <c r="B9" s="72"/>
      <c r="C9" s="73"/>
      <c r="D9" s="74"/>
    </row>
    <row r="10" spans="2:4">
      <c r="B10" s="72"/>
      <c r="C10" s="73"/>
      <c r="D10" s="74"/>
    </row>
    <row r="11" spans="2:4">
      <c r="B11" s="72"/>
      <c r="C11" s="73"/>
      <c r="D11" s="74"/>
    </row>
    <row r="12" spans="2:4">
      <c r="B12" s="72"/>
      <c r="C12" s="73"/>
      <c r="D12" s="74"/>
    </row>
    <row r="13" spans="2:4">
      <c r="B13" s="72"/>
      <c r="C13" s="73"/>
      <c r="D13" s="74"/>
    </row>
    <row r="14" spans="2:4">
      <c r="B14" s="72"/>
      <c r="C14" s="73"/>
      <c r="D14" s="74"/>
    </row>
    <row r="15" spans="2:4">
      <c r="B15" s="72"/>
      <c r="C15" s="73"/>
      <c r="D15" s="74"/>
    </row>
    <row r="16" spans="2:4">
      <c r="B16" s="72"/>
      <c r="C16" s="73"/>
      <c r="D16" s="74"/>
    </row>
    <row r="17" spans="2:4">
      <c r="B17" s="72"/>
      <c r="C17" s="73"/>
      <c r="D17" s="74"/>
    </row>
    <row r="18" spans="2:4">
      <c r="B18" s="72"/>
      <c r="C18" s="73"/>
      <c r="D18" s="74"/>
    </row>
    <row r="19" spans="2:4">
      <c r="B19" s="72"/>
      <c r="C19" s="73"/>
      <c r="D19" s="74"/>
    </row>
    <row r="20" spans="2:4">
      <c r="B20" s="72"/>
      <c r="C20" s="73"/>
      <c r="D20" s="74"/>
    </row>
    <row r="21" spans="2:4">
      <c r="B21" s="72"/>
      <c r="C21" s="73"/>
      <c r="D21" s="74"/>
    </row>
    <row r="22" spans="2:4">
      <c r="B22" s="72"/>
      <c r="C22" s="73"/>
      <c r="D22" s="74"/>
    </row>
    <row r="23" spans="2:4">
      <c r="B23" s="72"/>
      <c r="C23" s="73"/>
      <c r="D23" s="74"/>
    </row>
    <row r="24" spans="2:4">
      <c r="B24" s="72"/>
      <c r="C24" s="73"/>
      <c r="D24" s="74"/>
    </row>
    <row r="25" spans="2:4">
      <c r="B25" s="72"/>
      <c r="C25" s="73"/>
      <c r="D25" s="74"/>
    </row>
    <row r="26" spans="2:4">
      <c r="B26" s="72"/>
      <c r="C26" s="73"/>
      <c r="D26" s="74"/>
    </row>
    <row r="27" spans="2:4">
      <c r="B27" s="72"/>
      <c r="C27" s="73"/>
      <c r="D27" s="74"/>
    </row>
    <row r="28" spans="2:4">
      <c r="B28" s="75"/>
      <c r="C28" s="76"/>
      <c r="D28" s="7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B6" sqref="B6"/>
    </sheetView>
  </sheetViews>
  <sheetFormatPr defaultRowHeight="15"/>
  <cols>
    <col min="1" max="1" width="14.85546875" customWidth="1"/>
    <col min="2" max="2" width="10.7109375" customWidth="1"/>
  </cols>
  <sheetData>
    <row r="1" spans="1:4">
      <c r="A1" t="s">
        <v>678</v>
      </c>
      <c r="B1">
        <v>58</v>
      </c>
      <c r="C1">
        <v>15</v>
      </c>
      <c r="D1">
        <f>B1-C1</f>
        <v>43</v>
      </c>
    </row>
    <row r="2" spans="1:4">
      <c r="A2" t="s">
        <v>1051</v>
      </c>
      <c r="B2">
        <v>48</v>
      </c>
      <c r="C2">
        <v>42</v>
      </c>
      <c r="D2">
        <f>B2-C2</f>
        <v>6</v>
      </c>
    </row>
    <row r="3" spans="1:4">
      <c r="A3" t="s">
        <v>1053</v>
      </c>
      <c r="B3">
        <v>118</v>
      </c>
      <c r="C3">
        <v>114</v>
      </c>
      <c r="D3">
        <f>B3-C3</f>
        <v>4</v>
      </c>
    </row>
    <row r="4" spans="1:4">
      <c r="A4" t="s">
        <v>1052</v>
      </c>
      <c r="B4">
        <v>82</v>
      </c>
      <c r="C4">
        <v>77</v>
      </c>
      <c r="D4">
        <f>B4-C4</f>
        <v>5</v>
      </c>
    </row>
    <row r="5" spans="1:4">
      <c r="A5" t="s">
        <v>1054</v>
      </c>
      <c r="B5">
        <v>66</v>
      </c>
      <c r="C5">
        <v>63</v>
      </c>
      <c r="D5">
        <f>B5-C5</f>
        <v>3</v>
      </c>
    </row>
    <row r="6" spans="1:4">
      <c r="A6" t="s">
        <v>1055</v>
      </c>
      <c r="B6">
        <v>4</v>
      </c>
      <c r="C6">
        <v>4</v>
      </c>
      <c r="D6">
        <v>0</v>
      </c>
    </row>
    <row r="7" spans="1:4">
      <c r="B7">
        <v>376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92263940-dd04-4330-8e58-463c82eeb98b">AA5CSSPKYDNH-20-2388</_dlc_DocId>
    <_dlc_DocIdUrl xmlns="92263940-dd04-4330-8e58-463c82eeb98b">
      <Url>http://sp.ktd.com/FWTeam/NetQA/_layouts/15/DocIdRedir.aspx?ID=AA5CSSPKYDNH-20-2388</Url>
      <Description>AA5CSSPKYDNH-20-2388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865E34742A3D4B9F9143F2EF81F078" ma:contentTypeVersion="2" ma:contentTypeDescription="Create a new document." ma:contentTypeScope="" ma:versionID="f4c4fe5c1e17bfb5f734e7d1620a589d">
  <xsd:schema xmlns:xsd="http://www.w3.org/2001/XMLSchema" xmlns:xs="http://www.w3.org/2001/XMLSchema" xmlns:p="http://schemas.microsoft.com/office/2006/metadata/properties" xmlns:ns2="92263940-dd04-4330-8e58-463c82eeb98b" xmlns:ns3="http://schemas.microsoft.com/sharepoint/v4" targetNamespace="http://schemas.microsoft.com/office/2006/metadata/properties" ma:root="true" ma:fieldsID="949537604ebaafa7c01aeff267551979" ns2:_="" ns3:_="">
    <xsd:import namespace="92263940-dd04-4330-8e58-463c82eeb98b"/>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263940-dd04-4330-8e58-463c82eeb98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858AA3-296A-4B3C-BC4A-E2E297DA67E3}">
  <ds:schemaRefs>
    <ds:schemaRef ds:uri="http://www.w3.org/XML/1998/namespace"/>
    <ds:schemaRef ds:uri="http://schemas.microsoft.com/sharepoint/v4"/>
    <ds:schemaRef ds:uri="http://purl.org/dc/dcmitype/"/>
    <ds:schemaRef ds:uri="http://schemas.microsoft.com/office/2006/documentManagement/types"/>
    <ds:schemaRef ds:uri="http://purl.org/dc/terms/"/>
    <ds:schemaRef ds:uri="http://purl.org/dc/elements/1.1/"/>
    <ds:schemaRef ds:uri="92263940-dd04-4330-8e58-463c82eeb98b"/>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883717ED-9E31-4B0E-8ABA-73B4D7499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263940-dd04-4330-8e58-463c82eeb98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A44092-A276-48F2-B16E-17D577899199}">
  <ds:schemaRefs>
    <ds:schemaRef ds:uri="http://schemas.microsoft.com/sharepoint/v3/contenttype/forms"/>
  </ds:schemaRefs>
</ds:datastoreItem>
</file>

<file path=customXml/itemProps4.xml><?xml version="1.0" encoding="utf-8"?>
<ds:datastoreItem xmlns:ds="http://schemas.openxmlformats.org/officeDocument/2006/customXml" ds:itemID="{30980962-6BD8-450A-838B-B06CDE49135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Page</vt:lpstr>
      <vt:lpstr>A.Discovery</vt:lpstr>
      <vt:lpstr>B.Add Printer</vt:lpstr>
      <vt:lpstr>C.PDF Basic Print</vt:lpstr>
      <vt:lpstr>D.Photo print</vt:lpstr>
      <vt:lpstr>E.Enterprise</vt:lpstr>
      <vt:lpstr>F.Wi-Fi Direct</vt:lpstr>
      <vt:lpstr>Change History</vt:lpstr>
      <vt:lpstr>Sheet1</vt:lpstr>
      <vt:lpstr>Sheet5</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Satsuki Hanada</dc:creator>
  <cp:lastModifiedBy>kathirvelk 51548956</cp:lastModifiedBy>
  <dcterms:created xsi:type="dcterms:W3CDTF">2015-11-30T21:48:13Z</dcterms:created>
  <dcterms:modified xsi:type="dcterms:W3CDTF">2017-04-18T06:08:09Z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0x010100CC865E34742A3D4B9F9143F2EF81F078</vt:lpwstr>
  </property>
  <property fmtid="{D5CDD505-2E9C-101B-9397-08002B2CF9AE}" pid="3" name="_dlc_DocIdItemGuid">
    <vt:lpwstr>8dac493e-4401-4cdd-a27d-2342d68bfe63</vt:lpwstr>
  </property>
</Properties>
</file>